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0" documentId="8_{5600B103-DBFF-4854-84E2-2089195C712A}" xr6:coauthVersionLast="47" xr6:coauthVersionMax="47" xr10:uidLastSave="{00000000-0000-0000-0000-000000000000}"/>
  <bookViews>
    <workbookView xWindow="-108" yWindow="-108" windowWidth="23256" windowHeight="12456" tabRatio="535" xr2:uid="{B0A28A8F-FD58-49B2-8B26-952753F5ECC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F10" i="1"/>
  <c r="F11" i="1"/>
  <c r="F12" i="1"/>
  <c r="F13" i="1"/>
  <c r="F14" i="1"/>
  <c r="C10" i="1"/>
  <c r="C11" i="1"/>
  <c r="C12" i="1"/>
  <c r="C13" i="1"/>
  <c r="C14" i="1"/>
  <c r="D10" i="1"/>
  <c r="E10" i="1"/>
  <c r="D11" i="1"/>
  <c r="E11" i="1"/>
  <c r="D12" i="1"/>
  <c r="E12" i="1"/>
  <c r="D13" i="1"/>
  <c r="E13" i="1"/>
  <c r="D14" i="1"/>
  <c r="E14" i="1"/>
</calcChain>
</file>

<file path=xl/sharedStrings.xml><?xml version="1.0" encoding="utf-8"?>
<sst xmlns="http://schemas.openxmlformats.org/spreadsheetml/2006/main" count="11" uniqueCount="11">
  <si>
    <t>No.</t>
  </si>
  <si>
    <t>DESCRIPCION</t>
  </si>
  <si>
    <t>PROVEEDOR</t>
  </si>
  <si>
    <t xml:space="preserve">FECHA </t>
  </si>
  <si>
    <t>ORDEN</t>
  </si>
  <si>
    <t>Rosario Martinez</t>
  </si>
  <si>
    <t>Encargada de la Unidad de Compras y Contrataciones</t>
  </si>
  <si>
    <t>REF. DEL PROCESO</t>
  </si>
  <si>
    <t xml:space="preserve"> VALOR(RD$)</t>
  </si>
  <si>
    <t xml:space="preserve">                                                       INSTITUTO TECNICO SUPERIOR COMUNITARIO (ITSC)</t>
  </si>
  <si>
    <t xml:space="preserve">                                                                                              RELACION DE PROCESOS DE COMPRAS ADJUDICADOS A MIPYMES EN EL MES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</si>
</sst>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  <font>
      <sz val="12"/>
      <color theme="1"/>
      <name val="Book Antiqua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11" fillId="0" borderId="0" xfId="0" applyFont="1"/>
    <xf numFmtId="0" fontId="10" fillId="0" borderId="1" xfId="0" applyFont="1" applyBorder="1"/>
    <xf numFmtId="0" fontId="5" fillId="0" borderId="0" xfId="0" applyFont="1"/>
    <xf numFmtId="0" fontId="10" fillId="0" borderId="0" xfId="0" applyFont="1"/>
    <xf numFmtId="0" fontId="4" fillId="0" borderId="0" xfId="0" applyFont="1"/>
    <xf numFmtId="0" fontId="6" fillId="0" borderId="2" xfId="0" applyFont="1" applyBorder="1"/>
    <xf numFmtId="14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2604367</xdr:colOff>
      <xdr:row>0</xdr:row>
      <xdr:rowOff>55128</xdr:rowOff>
    </xdr:from>
    <xdr:to>
      <xdr:col>4</xdr:col>
      <xdr:colOff>3788064</xdr:colOff>
      <xdr:row>6</xdr:row>
      <xdr:rowOff>29236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F0CF8C-4CE5-49E1-A6DD-BAED2ADA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4594" y="55128"/>
          <a:ext cx="1183697" cy="1058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osario_martinez_itsc_edu_do/Documents/Desktop/Informe%2001%20REPORTE%20DE%20COMPRAS%20Y%20CONTRATACIONES%20MAYO%202026.xls" TargetMode="External"/><Relationship Id="rId2" Type="http://schemas.openxmlformats.org/officeDocument/2006/relationships/externalLinkPath" Target="https://itsccollege-my.sharepoint.com/personal/rosario_martinez_itsc_edu_do/Documents/Desktop/Informe%2001%20REPORTE%20DE%20COMPRAS%20Y%20CONTRATACIONES%20MAYO%202026.xls" TargetMode="External"/><Relationship Id="rId1" Type="http://schemas.openxmlformats.org/officeDocument/2006/relationships/externalLinkPath" Target="/personal/rosario_martinez_itsc_edu_do/Documents/Desktop/Informe%2001%20REPORTE%20DE%20COMPRAS%20Y%20CONTRATACIONES%20MAYO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UJER"/>
      <sheetName val="MIPYMES"/>
      <sheetName val="CD"/>
    </sheetNames>
    <sheetDataSet>
      <sheetData sheetId="0"/>
      <sheetData sheetId="1">
        <row r="3">
          <cell r="C3" t="str">
            <v>ITSC-DAF-CM-2026-0033</v>
          </cell>
          <cell r="D3" t="str">
            <v>Adquisición de insumos y materiales gastables para uso de la Escuela de Modas de la institución ITSC.</v>
          </cell>
          <cell r="L3" t="str">
            <v>JF2H Suplidores Diversos, SRL</v>
          </cell>
          <cell r="P3">
            <v>126687</v>
          </cell>
          <cell r="R3">
            <v>46150.66706388889</v>
          </cell>
        </row>
        <row r="4">
          <cell r="C4" t="str">
            <v>ITSC-DAF-CM-2026-0034</v>
          </cell>
          <cell r="D4" t="str">
            <v>Adquisición de insumos para uso de la escuela de Electronica de la institución (ITSC)</v>
          </cell>
          <cell r="L4" t="str">
            <v>Renkei Group, SRL</v>
          </cell>
          <cell r="P4">
            <v>559431</v>
          </cell>
          <cell r="R4">
            <v>46150.667859756941</v>
          </cell>
        </row>
        <row r="5">
          <cell r="C5" t="str">
            <v>ITSC-DAF-CM-2026-0026</v>
          </cell>
          <cell r="D5" t="str">
            <v>Adquisición de equipo y dispositivo para optimizar las operaciones de la escuela de electrónica de la institución.</v>
          </cell>
          <cell r="L5" t="str">
            <v>Gestión Energética e Industrial Suaport GEISA, SRL</v>
          </cell>
          <cell r="P5">
            <v>164020</v>
          </cell>
          <cell r="R5">
            <v>46154.666703854164</v>
          </cell>
        </row>
        <row r="6">
          <cell r="C6" t="str">
            <v>ITSC-DAF-CM-2026-0035</v>
          </cell>
          <cell r="D6" t="str">
            <v>Contratación de servicio para el mantenimiento preventivo de los generadores eléctricos de la institución (ITSC</v>
          </cell>
          <cell r="L6" t="str">
            <v>Resolución Técnica Aldaso, EIRL</v>
          </cell>
          <cell r="P6" t="str">
            <v>236,000 </v>
          </cell>
          <cell r="R6">
            <v>46156.667146331019</v>
          </cell>
        </row>
        <row r="7">
          <cell r="C7" t="str">
            <v>ITSC-DAF-CM-2026-0030</v>
          </cell>
          <cell r="D7" t="str">
            <v>Adquisición de insumos y materiales para la Escuela de Electricidad y Refrigeración, la Escuela de Mecánica Automotriz y la Escuela de Construcción de la Institución (ITSC).</v>
          </cell>
          <cell r="L7" t="str">
            <v>CORAMCA, SRL</v>
          </cell>
          <cell r="P7">
            <v>172819</v>
          </cell>
          <cell r="R7">
            <v>46157.458486377313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CFA0-1CB4-43B4-8651-F9086904C20F}">
  <sheetPr>
    <pageSetUpPr fitToPage="1"/>
  </sheetPr>
  <dimension ref="B6:O19"/>
  <sheetViews>
    <sheetView tabSelected="1" zoomScale="110" zoomScaleNormal="110" workbookViewId="0">
      <selection activeCell="G10" sqref="G10"/>
    </sheetView>
  </sheetViews>
  <sheetFormatPr defaultColWidth="11.5546875" defaultRowHeight="14.4" x14ac:dyDescent="0.3"/>
  <cols>
    <col min="1" max="1" width="2.109375" customWidth="1"/>
    <col min="2" max="2" width="6" customWidth="1"/>
    <col min="3" max="3" width="16.109375" customWidth="1"/>
    <col min="4" max="4" width="28.88671875" customWidth="1"/>
    <col min="5" max="5" width="60.33203125" customWidth="1"/>
    <col min="6" max="6" width="23.5546875" customWidth="1"/>
    <col min="7" max="7" width="18.44140625" customWidth="1"/>
    <col min="8" max="8" width="15.77734375" style="1" customWidth="1"/>
  </cols>
  <sheetData>
    <row r="6" spans="2:15" x14ac:dyDescent="0.3">
      <c r="B6" s="8"/>
      <c r="C6" s="8"/>
      <c r="D6" s="8"/>
      <c r="E6" s="8"/>
      <c r="F6" s="8"/>
      <c r="G6" s="8"/>
      <c r="H6" s="9"/>
    </row>
    <row r="7" spans="2:15" s="2" customFormat="1" ht="13.8" x14ac:dyDescent="0.3">
      <c r="B7" s="23" t="s">
        <v>9</v>
      </c>
      <c r="C7" s="23"/>
      <c r="D7" s="23"/>
      <c r="E7" s="23"/>
      <c r="F7" s="23"/>
      <c r="G7" s="23"/>
      <c r="H7" s="23"/>
      <c r="O7" s="3"/>
    </row>
    <row r="8" spans="2:15" s="2" customFormat="1" ht="13.8" x14ac:dyDescent="0.3">
      <c r="B8" s="20" t="s">
        <v>10</v>
      </c>
      <c r="C8" s="20"/>
      <c r="D8" s="20"/>
      <c r="E8" s="20"/>
      <c r="F8" s="20"/>
      <c r="G8" s="20"/>
      <c r="H8" s="20"/>
    </row>
    <row r="9" spans="2:15" ht="36" customHeight="1" x14ac:dyDescent="0.3">
      <c r="B9" s="10" t="s">
        <v>0</v>
      </c>
      <c r="C9" s="11" t="s">
        <v>3</v>
      </c>
      <c r="D9" s="14" t="s">
        <v>7</v>
      </c>
      <c r="E9" s="11" t="s">
        <v>1</v>
      </c>
      <c r="F9" s="12" t="s">
        <v>2</v>
      </c>
      <c r="G9" s="12" t="s">
        <v>4</v>
      </c>
      <c r="H9" s="13" t="s">
        <v>8</v>
      </c>
    </row>
    <row r="10" spans="2:15" ht="75" customHeight="1" x14ac:dyDescent="0.3">
      <c r="B10" s="16">
        <v>1</v>
      </c>
      <c r="C10" s="21">
        <f>[1]MIPYMES!R3</f>
        <v>46150.66706388889</v>
      </c>
      <c r="D10" s="21" t="str">
        <f>[1]MIPYMES!C3</f>
        <v>ITSC-DAF-CM-2026-0033</v>
      </c>
      <c r="E10" s="21" t="str">
        <f>[1]MIPYMES!D3</f>
        <v>Adquisición de insumos y materiales gastables para uso de la Escuela de Modas de la institución ITSC.</v>
      </c>
      <c r="F10" s="21" t="str">
        <f>[1]MIPYMES!L3</f>
        <v>JF2H Suplidores Diversos, SRL</v>
      </c>
      <c r="G10" s="21"/>
      <c r="H10" s="22">
        <f>[1]MIPYMES!P3</f>
        <v>126687</v>
      </c>
      <c r="I10" s="15"/>
    </row>
    <row r="11" spans="2:15" ht="82.2" customHeight="1" x14ac:dyDescent="0.3">
      <c r="B11" s="16">
        <v>2</v>
      </c>
      <c r="C11" s="21">
        <f>[1]MIPYMES!R4</f>
        <v>46150.667859756941</v>
      </c>
      <c r="D11" s="21" t="str">
        <f>[1]MIPYMES!C4</f>
        <v>ITSC-DAF-CM-2026-0034</v>
      </c>
      <c r="E11" s="21" t="str">
        <f>[1]MIPYMES!D4</f>
        <v>Adquisición de insumos para uso de la escuela de Electronica de la institución (ITSC)</v>
      </c>
      <c r="F11" s="21" t="str">
        <f>[1]MIPYMES!L4</f>
        <v>Renkei Group, SRL</v>
      </c>
      <c r="G11" s="21"/>
      <c r="H11" s="22">
        <f>[1]MIPYMES!P4</f>
        <v>559431</v>
      </c>
      <c r="I11" s="15"/>
    </row>
    <row r="12" spans="2:15" ht="82.2" customHeight="1" x14ac:dyDescent="0.3">
      <c r="B12" s="24">
        <v>3</v>
      </c>
      <c r="C12" s="21">
        <f>[1]MIPYMES!R5</f>
        <v>46154.666703854164</v>
      </c>
      <c r="D12" s="21" t="str">
        <f>[1]MIPYMES!C5</f>
        <v>ITSC-DAF-CM-2026-0026</v>
      </c>
      <c r="E12" s="21" t="str">
        <f>[1]MIPYMES!D5</f>
        <v>Adquisición de equipo y dispositivo para optimizar las operaciones de la escuela de electrónica de la institución.</v>
      </c>
      <c r="F12" s="21" t="str">
        <f>[1]MIPYMES!L5</f>
        <v>Gestión Energética e Industrial Suaport GEISA, SRL</v>
      </c>
      <c r="G12" s="21"/>
      <c r="H12" s="22">
        <f>[1]MIPYMES!P5</f>
        <v>164020</v>
      </c>
      <c r="I12" s="15"/>
    </row>
    <row r="13" spans="2:15" ht="82.2" customHeight="1" x14ac:dyDescent="0.3">
      <c r="B13" s="25"/>
      <c r="C13" s="21">
        <f>[1]MIPYMES!R6</f>
        <v>46156.667146331019</v>
      </c>
      <c r="D13" s="21" t="str">
        <f>[1]MIPYMES!C6</f>
        <v>ITSC-DAF-CM-2026-0035</v>
      </c>
      <c r="E13" s="21" t="str">
        <f>[1]MIPYMES!D6</f>
        <v>Contratación de servicio para el mantenimiento preventivo de los generadores eléctricos de la institución (ITSC</v>
      </c>
      <c r="F13" s="21" t="str">
        <f>[1]MIPYMES!L6</f>
        <v>Resolución Técnica Aldaso, EIRL</v>
      </c>
      <c r="G13" s="21"/>
      <c r="H13" s="22" t="str">
        <f>[1]MIPYMES!P6</f>
        <v>236,000 </v>
      </c>
      <c r="I13" s="15"/>
    </row>
    <row r="14" spans="2:15" ht="82.2" customHeight="1" x14ac:dyDescent="0.3">
      <c r="B14" s="26"/>
      <c r="C14" s="21">
        <f>[1]MIPYMES!R7</f>
        <v>46157.458486377313</v>
      </c>
      <c r="D14" s="21" t="str">
        <f>[1]MIPYMES!C7</f>
        <v>ITSC-DAF-CM-2026-0030</v>
      </c>
      <c r="E14" s="21" t="str">
        <f>[1]MIPYMES!D7</f>
        <v>Adquisición de insumos y materiales para la Escuela de Electricidad y Refrigeración, la Escuela de Mecánica Automotriz y la Escuela de Construcción de la Institución (ITSC).</v>
      </c>
      <c r="F14" s="21" t="str">
        <f>[1]MIPYMES!L7</f>
        <v>CORAMCA, SRL</v>
      </c>
      <c r="G14" s="21"/>
      <c r="H14" s="22">
        <f>[1]MIPYMES!P7</f>
        <v>172819</v>
      </c>
      <c r="I14" s="15"/>
    </row>
    <row r="15" spans="2:15" ht="15.6" x14ac:dyDescent="0.3">
      <c r="B15" s="4"/>
      <c r="C15" s="4"/>
      <c r="D15" s="4"/>
      <c r="F15" s="4"/>
      <c r="G15" s="4"/>
      <c r="H15" s="4"/>
      <c r="I15" s="15"/>
    </row>
    <row r="16" spans="2:15" ht="15.6" x14ac:dyDescent="0.3">
      <c r="B16" s="4"/>
      <c r="C16" s="4"/>
      <c r="D16" s="4"/>
      <c r="F16" s="4"/>
      <c r="G16" s="4"/>
      <c r="H16" s="4"/>
      <c r="I16" s="15"/>
    </row>
    <row r="17" spans="2:8" ht="14.55" customHeight="1" x14ac:dyDescent="0.3">
      <c r="B17" s="6"/>
      <c r="C17" s="6"/>
      <c r="D17" s="6"/>
      <c r="E17" s="6"/>
      <c r="F17" s="6"/>
      <c r="G17" s="6"/>
      <c r="H17" s="6"/>
    </row>
    <row r="18" spans="2:8" s="4" customFormat="1" ht="15.6" x14ac:dyDescent="0.3">
      <c r="C18" s="17" t="s">
        <v>5</v>
      </c>
      <c r="D18" s="17"/>
      <c r="E18" s="18"/>
      <c r="H18" s="5"/>
    </row>
    <row r="19" spans="2:8" s="6" customFormat="1" ht="13.8" x14ac:dyDescent="0.3">
      <c r="C19" s="19" t="s">
        <v>6</v>
      </c>
      <c r="D19" s="19"/>
      <c r="E19" s="19"/>
      <c r="H19" s="7"/>
    </row>
  </sheetData>
  <mergeCells count="2">
    <mergeCell ref="B7:H7"/>
    <mergeCell ref="B12:B14"/>
  </mergeCells>
  <pageMargins left="0.7" right="0.7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2026-04-16T13:43:19Z</cp:lastPrinted>
  <dcterms:created xsi:type="dcterms:W3CDTF">2025-08-08T16:34:41Z</dcterms:created>
  <dcterms:modified xsi:type="dcterms:W3CDTF">2026-06-11T13:38:42Z</dcterms:modified>
</cp:coreProperties>
</file>