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julissa_beltres_itsc_edu_do/Documents/Desktop/"/>
    </mc:Choice>
  </mc:AlternateContent>
  <xr:revisionPtr revIDLastSave="2" documentId="8_{ECC299BE-DBD4-4E9B-89B0-7C2EC0CE43DB}" xr6:coauthVersionLast="47" xr6:coauthVersionMax="47" xr10:uidLastSave="{5B384441-0159-4713-9B29-86F4DC0C55E6}"/>
  <bookViews>
    <workbookView xWindow="28800" yWindow="165" windowWidth="28950" windowHeight="15480" xr2:uid="{CA83B652-8C98-49ED-B24B-5979E4BA87F8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7" i="1" l="1"/>
  <c r="C31" i="1"/>
  <c r="C39" i="1" s="1"/>
  <c r="C16" i="1"/>
  <c r="C24" i="1" s="1"/>
</calcChain>
</file>

<file path=xl/sharedStrings.xml><?xml version="1.0" encoding="utf-8"?>
<sst xmlns="http://schemas.openxmlformats.org/spreadsheetml/2006/main" count="27" uniqueCount="27">
  <si>
    <t>INSTITUTO TECNICO SUPERIOR COMUNITARIO (ITSC)</t>
  </si>
  <si>
    <t xml:space="preserve">BALANCE GENERAL </t>
  </si>
  <si>
    <t>AL 30/04/2026</t>
  </si>
  <si>
    <t>Valores en RD$</t>
  </si>
  <si>
    <t>NOTA 1</t>
  </si>
  <si>
    <t>ACTIVOS:</t>
  </si>
  <si>
    <t>DISPONIBILIDAD NO EJECUTADAS</t>
  </si>
  <si>
    <t>DISPONIBILIDAD EN COMPRAS NO REALIZADAS Y/O PROGRAMADAS (SUMINISTRO)</t>
  </si>
  <si>
    <t>DISPONIBILIDAD EN BIENES MUEBLES E INTANGIBLES</t>
  </si>
  <si>
    <t>DISPONIBILIDAD EN BIENES OBRAS</t>
  </si>
  <si>
    <t>TOTAL DE ACTIVOS:</t>
  </si>
  <si>
    <t>NOTA 2</t>
  </si>
  <si>
    <t>PASIVOS</t>
  </si>
  <si>
    <t>TOTAL  PASIVOS:</t>
  </si>
  <si>
    <t>NOTA 3</t>
  </si>
  <si>
    <t>PATRIMONIO:</t>
  </si>
  <si>
    <t xml:space="preserve">PRESUPUESTO  APROBADO Y MODIFICADO </t>
  </si>
  <si>
    <r>
      <t xml:space="preserve">RESULTADOS DEL EJERCICIO DEVENGADO +COMPRPOMISO </t>
    </r>
    <r>
      <rPr>
        <b/>
        <i/>
        <sz val="11"/>
        <color theme="1"/>
        <rFont val="Times New Roman"/>
        <family val="1"/>
      </rPr>
      <t>NOTA 4</t>
    </r>
  </si>
  <si>
    <t>TOTAL PATRIMONIO</t>
  </si>
  <si>
    <t>TOTAL PASIVO Y PATRIMONIO:</t>
  </si>
  <si>
    <t>Elaborado por</t>
  </si>
  <si>
    <t>Revisado por</t>
  </si>
  <si>
    <t>Dpto. Contabilidad</t>
  </si>
  <si>
    <t>Direccion Financiera</t>
  </si>
  <si>
    <t>APROBADO POR</t>
  </si>
  <si>
    <t>Rector</t>
  </si>
  <si>
    <t>Nota: el Balance General esta preparado en base a la ejecucion presupuestaria, fuente SIGEF, dando cumplimineto a la ecuacion contable. (Las Notas son parte esencial del Informe)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</si>
</sst>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b/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164" fontId="8" fillId="0" borderId="0" xfId="0" applyNumberFormat="1" applyFont="1"/>
    <xf numFmtId="0" fontId="2" fillId="0" borderId="0" xfId="0" applyFont="1"/>
    <xf numFmtId="164" fontId="9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3230880</xdr:colOff>
      <xdr:row>0</xdr:row>
      <xdr:rowOff>131445</xdr:rowOff>
    </xdr:from>
    <xdr:ext cx="1112675" cy="942585"/>
    <xdr:pic>
      <xdr:nvPicPr>
        <xdr:cNvPr id="2" name="image2.png">
          <a:extLst>
            <a:ext uri="{FF2B5EF4-FFF2-40B4-BE49-F238E27FC236}">
              <a16:creationId xmlns:a16="http://schemas.microsoft.com/office/drawing/2014/main" id="{06DE6353-2017-4EDB-B23B-C7138C2DB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0880" y="131445"/>
          <a:ext cx="1112675" cy="9425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tsccollege.sharepoint.com/sites/administrativafinanciera/Documentos%20compartidos/Departamento%20Financiero/Divisi&#243;n%20Contabilidad/0-%20Pagos%202026/BALANCE%20GENERAL%20EN%20BASE%20A%20SIGEF%202026.xlsx" TargetMode="External"/><Relationship Id="rId1" Type="http://schemas.openxmlformats.org/officeDocument/2006/relationships/externalLinkPath" Target="https://itsccollege.sharepoint.com/sites/administrativafinanciera/Documentos%20compartidos/Departamento%20Financiero/Divisi&#243;n%20Contabilidad/0-%20Pagos%202026/BALANCE%20GENERAL%20EN%20BASE%20A%20SIGEF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"/>
      <sheetName val="NOTA 2 ENE"/>
      <sheetName val="FEBRERO"/>
      <sheetName val="NOTA 2 FEBRE"/>
      <sheetName val="segun yeny"/>
      <sheetName val="MARZO"/>
      <sheetName val="NOTA 2 MARZO"/>
      <sheetName val="NOTA 3 MARZO"/>
      <sheetName val="ABRIL"/>
      <sheetName val="NOTA 2 ABRIL"/>
      <sheetName val="NOTA 3 ABR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5">
          <cell r="D15">
            <v>70520534.099999994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D84F-C77B-4B5F-BB1F-E63519BAC3A1}">
  <dimension ref="A8:C56"/>
  <sheetViews>
    <sheetView tabSelected="1" topLeftCell="A29" workbookViewId="0">
      <selection activeCell="F62" sqref="F62"/>
    </sheetView>
  </sheetViews>
  <sheetFormatPr baseColWidth="10" defaultRowHeight="14.4" x14ac:dyDescent="0.3"/>
  <cols>
    <col min="1" max="1" width="70.21875" bestFit="1" customWidth="1"/>
    <col min="2" max="2" width="18.33203125" bestFit="1" customWidth="1"/>
    <col min="3" max="3" width="19.88671875" bestFit="1" customWidth="1"/>
  </cols>
  <sheetData>
    <row r="8" spans="1:3" ht="18" x14ac:dyDescent="0.35">
      <c r="A8" s="1" t="s">
        <v>0</v>
      </c>
      <c r="B8" s="1"/>
      <c r="C8" s="1"/>
    </row>
    <row r="9" spans="1:3" x14ac:dyDescent="0.3">
      <c r="A9" s="2" t="s">
        <v>1</v>
      </c>
      <c r="B9" s="2"/>
      <c r="C9" s="2"/>
    </row>
    <row r="10" spans="1:3" x14ac:dyDescent="0.3">
      <c r="A10" s="3" t="s">
        <v>2</v>
      </c>
      <c r="B10" s="3"/>
      <c r="C10" s="3"/>
    </row>
    <row r="11" spans="1:3" x14ac:dyDescent="0.3">
      <c r="A11" s="3" t="s">
        <v>3</v>
      </c>
      <c r="B11" s="3"/>
      <c r="C11" s="3"/>
    </row>
    <row r="12" spans="1:3" x14ac:dyDescent="0.3">
      <c r="A12" s="4"/>
      <c r="B12" s="5" t="s">
        <v>4</v>
      </c>
      <c r="C12" s="4"/>
    </row>
    <row r="13" spans="1:3" x14ac:dyDescent="0.3">
      <c r="A13" s="4"/>
      <c r="B13" s="4"/>
      <c r="C13" s="4"/>
    </row>
    <row r="14" spans="1:3" x14ac:dyDescent="0.3">
      <c r="A14" s="6" t="s">
        <v>5</v>
      </c>
      <c r="B14" s="4"/>
      <c r="C14" s="4"/>
    </row>
    <row r="15" spans="1:3" x14ac:dyDescent="0.3">
      <c r="A15" s="6"/>
      <c r="B15" s="4"/>
      <c r="C15" s="4"/>
    </row>
    <row r="16" spans="1:3" ht="15.6" x14ac:dyDescent="0.3">
      <c r="A16" s="4" t="s">
        <v>6</v>
      </c>
      <c r="B16" s="4"/>
      <c r="C16" s="7">
        <f>+'[1]NOTA 2 ABRIL'!D15+[1]!Tabla1346[[#This Row],[Monto]]</f>
        <v>143532115.89999998</v>
      </c>
    </row>
    <row r="17" spans="1:3" ht="15.6" x14ac:dyDescent="0.3">
      <c r="A17" s="8" t="s">
        <v>7</v>
      </c>
      <c r="B17" s="4"/>
      <c r="C17" s="7">
        <v>10822850.91</v>
      </c>
    </row>
    <row r="18" spans="1:3" ht="15.6" x14ac:dyDescent="0.3">
      <c r="A18" s="4"/>
      <c r="B18" s="4"/>
      <c r="C18" s="7"/>
    </row>
    <row r="19" spans="1:3" ht="15.6" x14ac:dyDescent="0.3">
      <c r="A19" s="4"/>
      <c r="B19" s="4"/>
      <c r="C19" s="7"/>
    </row>
    <row r="20" spans="1:3" ht="15.6" x14ac:dyDescent="0.3">
      <c r="A20" s="6"/>
      <c r="B20" s="4"/>
      <c r="C20" s="7"/>
    </row>
    <row r="21" spans="1:3" ht="15.6" x14ac:dyDescent="0.3">
      <c r="A21" s="4" t="s">
        <v>8</v>
      </c>
      <c r="B21" s="4"/>
      <c r="C21" s="7">
        <v>73739303.680000007</v>
      </c>
    </row>
    <row r="22" spans="1:3" ht="15.6" x14ac:dyDescent="0.3">
      <c r="A22" s="4" t="s">
        <v>9</v>
      </c>
      <c r="B22" s="4"/>
      <c r="C22" s="7">
        <v>205666411</v>
      </c>
    </row>
    <row r="23" spans="1:3" ht="15.6" x14ac:dyDescent="0.3">
      <c r="A23" s="4"/>
      <c r="B23" s="4"/>
      <c r="C23" s="7"/>
    </row>
    <row r="24" spans="1:3" ht="17.399999999999999" x14ac:dyDescent="0.45">
      <c r="A24" s="9" t="s">
        <v>10</v>
      </c>
      <c r="B24" s="4"/>
      <c r="C24" s="10">
        <f>SUM(C16:C23)</f>
        <v>433760681.49000001</v>
      </c>
    </row>
    <row r="25" spans="1:3" ht="15.6" x14ac:dyDescent="0.3">
      <c r="A25" s="11" t="s">
        <v>11</v>
      </c>
      <c r="B25" s="4"/>
      <c r="C25" s="7"/>
    </row>
    <row r="26" spans="1:3" ht="15.6" x14ac:dyDescent="0.3">
      <c r="A26" s="4"/>
      <c r="B26" s="4"/>
      <c r="C26" s="7"/>
    </row>
    <row r="27" spans="1:3" ht="15.6" x14ac:dyDescent="0.3">
      <c r="A27" s="6" t="s">
        <v>12</v>
      </c>
      <c r="B27" s="4"/>
      <c r="C27" s="7">
        <v>0</v>
      </c>
    </row>
    <row r="28" spans="1:3" ht="15.6" x14ac:dyDescent="0.3">
      <c r="A28" s="6"/>
      <c r="B28" s="4"/>
      <c r="C28" s="12"/>
    </row>
    <row r="29" spans="1:3" ht="15.6" x14ac:dyDescent="0.3">
      <c r="A29" s="4"/>
      <c r="B29" s="4"/>
      <c r="C29" s="7"/>
    </row>
    <row r="30" spans="1:3" ht="15.6" x14ac:dyDescent="0.3">
      <c r="A30" s="4"/>
      <c r="B30" s="4"/>
      <c r="C30" s="7"/>
    </row>
    <row r="31" spans="1:3" ht="17.399999999999999" x14ac:dyDescent="0.45">
      <c r="A31" s="9" t="s">
        <v>13</v>
      </c>
      <c r="B31" s="4"/>
      <c r="C31" s="10">
        <f>+C27</f>
        <v>0</v>
      </c>
    </row>
    <row r="32" spans="1:3" ht="15.6" x14ac:dyDescent="0.3">
      <c r="A32" s="11" t="s">
        <v>14</v>
      </c>
      <c r="B32" s="4"/>
      <c r="C32" s="7"/>
    </row>
    <row r="33" spans="1:3" ht="15.6" x14ac:dyDescent="0.3">
      <c r="A33" s="4"/>
      <c r="B33" s="4"/>
      <c r="C33" s="7"/>
    </row>
    <row r="34" spans="1:3" ht="15.6" x14ac:dyDescent="0.3">
      <c r="A34" s="6" t="s">
        <v>15</v>
      </c>
      <c r="B34" s="4"/>
      <c r="C34" s="7"/>
    </row>
    <row r="35" spans="1:3" ht="17.399999999999999" x14ac:dyDescent="0.45">
      <c r="A35" s="4" t="s">
        <v>16</v>
      </c>
      <c r="B35" s="4"/>
      <c r="C35" s="10">
        <v>1270550100</v>
      </c>
    </row>
    <row r="36" spans="1:3" ht="15.6" x14ac:dyDescent="0.3">
      <c r="A36" s="4" t="s">
        <v>17</v>
      </c>
      <c r="B36" s="13"/>
      <c r="C36" s="7">
        <v>-836789418.50999999</v>
      </c>
    </row>
    <row r="37" spans="1:3" ht="17.399999999999999" x14ac:dyDescent="0.45">
      <c r="A37" s="6" t="s">
        <v>18</v>
      </c>
      <c r="B37" s="4"/>
      <c r="C37" s="10">
        <f>+C35+C36</f>
        <v>433760681.49000001</v>
      </c>
    </row>
    <row r="38" spans="1:3" ht="15.6" x14ac:dyDescent="0.3">
      <c r="A38" s="4"/>
      <c r="B38" s="4"/>
      <c r="C38" s="14"/>
    </row>
    <row r="39" spans="1:3" ht="17.399999999999999" x14ac:dyDescent="0.45">
      <c r="A39" s="9" t="s">
        <v>19</v>
      </c>
      <c r="B39" s="4"/>
      <c r="C39" s="10">
        <f>C31+C37</f>
        <v>433760681.49000001</v>
      </c>
    </row>
    <row r="43" spans="1:3" ht="15" thickBot="1" x14ac:dyDescent="0.35">
      <c r="A43" s="15"/>
      <c r="C43" s="15"/>
    </row>
    <row r="44" spans="1:3" x14ac:dyDescent="0.3">
      <c r="A44" s="16" t="s">
        <v>20</v>
      </c>
      <c r="B44" s="4"/>
      <c r="C44" s="16" t="s">
        <v>21</v>
      </c>
    </row>
    <row r="45" spans="1:3" x14ac:dyDescent="0.3">
      <c r="A45" s="16" t="s">
        <v>22</v>
      </c>
      <c r="B45" s="4"/>
      <c r="C45" s="16" t="s">
        <v>23</v>
      </c>
    </row>
    <row r="50" spans="1:3" ht="15" thickBot="1" x14ac:dyDescent="0.35">
      <c r="B50" s="17"/>
    </row>
    <row r="51" spans="1:3" x14ac:dyDescent="0.3">
      <c r="B51" s="16" t="s">
        <v>24</v>
      </c>
    </row>
    <row r="52" spans="1:3" x14ac:dyDescent="0.3">
      <c r="B52" s="16" t="s">
        <v>25</v>
      </c>
    </row>
    <row r="56" spans="1:3" x14ac:dyDescent="0.3">
      <c r="A56" s="18" t="s">
        <v>26</v>
      </c>
      <c r="B56" s="18"/>
      <c r="C56" s="18"/>
    </row>
  </sheetData>
  <sheetProtection algorithmName="SHA-512" hashValue="85y34YFmxodlaI9LAbFWaMIzoAT/l98EnHgGe+m+Bsast97KvKeLLaaClSIObuVVQzqnqenOuL5Z+yK1G2FGKw==" saltValue="ZQcG4JMngAjiLMGsV5ftcQ==" spinCount="100000" sheet="1" objects="1" scenarios="1"/>
  <mergeCells count="5">
    <mergeCell ref="A8:C8"/>
    <mergeCell ref="A9:C9"/>
    <mergeCell ref="A10:C10"/>
    <mergeCell ref="A11:C11"/>
    <mergeCell ref="A56:C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Beltres Ozuna</dc:creator>
  <cp:lastModifiedBy>Julissa Beltres Ozuna</cp:lastModifiedBy>
  <dcterms:created xsi:type="dcterms:W3CDTF">2026-05-15T15:12:59Z</dcterms:created>
  <dcterms:modified xsi:type="dcterms:W3CDTF">2026-05-15T15:21:42Z</dcterms:modified>
</cp:coreProperties>
</file>