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1147" documentId="13_ncr:1_{E957DC93-78DC-4119-9AF9-A06DC9E6CFDA}" xr6:coauthVersionLast="47" xr6:coauthVersionMax="47" xr10:uidLastSave="{1D507E44-E560-413D-821E-90EB27B168FD}"/>
  <bookViews>
    <workbookView xWindow="-120" yWindow="-120" windowWidth="29040" windowHeight="15840" firstSheet="9" activeTab="9" xr2:uid="{00000000-000D-0000-FFFF-FFFF00000000}"/>
  </bookViews>
  <sheets>
    <sheet name="PRESUPUESTO APROBADO 2025" sheetId="1" state="hidden" r:id="rId1"/>
    <sheet name="ENERO" sheetId="2" state="hidden" r:id="rId2"/>
    <sheet name="FEBRERO" sheetId="3" state="hidden" r:id="rId3"/>
    <sheet name="MARZO" sheetId="4" state="hidden" r:id="rId4"/>
    <sheet name="ABRIL" sheetId="5" state="hidden" r:id="rId5"/>
    <sheet name="MAYO" sheetId="6" state="hidden" r:id="rId6"/>
    <sheet name="JUNIO" sheetId="7" state="hidden" r:id="rId7"/>
    <sheet name="JULIO" sheetId="8" state="hidden" r:id="rId8"/>
    <sheet name="AGOSTO " sheetId="9" state="hidden" r:id="rId9"/>
    <sheet name="SEPTIEMBRE " sheetId="10" r:id="rId10"/>
  </sheets>
  <definedNames>
    <definedName name="_xlnm.Print_Titles" localSheetId="4">ABRIL!$1:$7</definedName>
    <definedName name="_xlnm.Print_Titles" localSheetId="8">'AGOSTO '!$1:$7</definedName>
    <definedName name="_xlnm.Print_Titles" localSheetId="1">ENERO!$1:$7</definedName>
    <definedName name="_xlnm.Print_Titles" localSheetId="2">FEBRERO!$1:$7</definedName>
    <definedName name="_xlnm.Print_Titles" localSheetId="7">JULIO!$1:$7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0">'PRESUPUESTO APROBADO 2025'!$1:$7</definedName>
    <definedName name="_xlnm.Print_Titles" localSheetId="9">'SEPTIEMBRE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0" l="1"/>
  <c r="M83" i="10"/>
  <c r="K83" i="10"/>
  <c r="D82" i="10"/>
  <c r="D81" i="10" s="1"/>
  <c r="E81" i="10"/>
  <c r="C81" i="10"/>
  <c r="D80" i="10"/>
  <c r="D79" i="10"/>
  <c r="D78" i="10" s="1"/>
  <c r="P78" i="10"/>
  <c r="P83" i="10" s="1"/>
  <c r="O78" i="10"/>
  <c r="N78" i="10"/>
  <c r="N83" i="10" s="1"/>
  <c r="M78" i="10"/>
  <c r="L78" i="10"/>
  <c r="L83" i="10" s="1"/>
  <c r="K78" i="10"/>
  <c r="J78" i="10"/>
  <c r="J83" i="10" s="1"/>
  <c r="I78" i="10"/>
  <c r="I83" i="10" s="1"/>
  <c r="H78" i="10"/>
  <c r="H83" i="10" s="1"/>
  <c r="G78" i="10"/>
  <c r="F78" i="10"/>
  <c r="E78" i="10"/>
  <c r="C78" i="10"/>
  <c r="E77" i="10"/>
  <c r="D77" i="10"/>
  <c r="E76" i="10"/>
  <c r="E75" i="10" s="1"/>
  <c r="E74" i="10" s="1"/>
  <c r="D76" i="10"/>
  <c r="D75" i="10" s="1"/>
  <c r="G75" i="10"/>
  <c r="F75" i="10"/>
  <c r="C75" i="10"/>
  <c r="D72" i="10"/>
  <c r="D71" i="10"/>
  <c r="D70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C69" i="10"/>
  <c r="B69" i="10"/>
  <c r="D68" i="10"/>
  <c r="D66" i="10" s="1"/>
  <c r="D67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B66" i="10"/>
  <c r="D65" i="10"/>
  <c r="D64" i="10"/>
  <c r="D63" i="10"/>
  <c r="D62" i="10"/>
  <c r="D61" i="10" s="1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D60" i="10"/>
  <c r="D59" i="10"/>
  <c r="D58" i="10"/>
  <c r="D57" i="10"/>
  <c r="D56" i="10"/>
  <c r="D55" i="10"/>
  <c r="D54" i="10"/>
  <c r="D53" i="10"/>
  <c r="D52" i="10"/>
  <c r="D51" i="10" s="1"/>
  <c r="P51" i="10"/>
  <c r="O51" i="10"/>
  <c r="N51" i="10"/>
  <c r="M51" i="10"/>
  <c r="L51" i="10"/>
  <c r="K51" i="10"/>
  <c r="J51" i="10"/>
  <c r="I51" i="10"/>
  <c r="H51" i="10"/>
  <c r="G51" i="10"/>
  <c r="F51" i="10"/>
  <c r="E51" i="10"/>
  <c r="C51" i="10"/>
  <c r="B51" i="10"/>
  <c r="D50" i="10"/>
  <c r="D49" i="10"/>
  <c r="D48" i="10"/>
  <c r="D47" i="10"/>
  <c r="D43" i="10" s="1"/>
  <c r="D46" i="10"/>
  <c r="D45" i="10"/>
  <c r="D44" i="10"/>
  <c r="P43" i="10"/>
  <c r="O43" i="10"/>
  <c r="N43" i="10"/>
  <c r="M43" i="10"/>
  <c r="L43" i="10"/>
  <c r="L73" i="10" s="1"/>
  <c r="L84" i="10" s="1"/>
  <c r="K43" i="10"/>
  <c r="J43" i="10"/>
  <c r="I43" i="10"/>
  <c r="H43" i="10"/>
  <c r="G43" i="10"/>
  <c r="F43" i="10"/>
  <c r="E43" i="10"/>
  <c r="C43" i="10"/>
  <c r="B43" i="10"/>
  <c r="D42" i="10"/>
  <c r="D41" i="10"/>
  <c r="D40" i="10"/>
  <c r="D39" i="10"/>
  <c r="D38" i="10"/>
  <c r="D37" i="10"/>
  <c r="D36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D34" i="10"/>
  <c r="D33" i="10"/>
  <c r="D32" i="10"/>
  <c r="D31" i="10"/>
  <c r="D30" i="10"/>
  <c r="D29" i="10"/>
  <c r="D28" i="10"/>
  <c r="D27" i="10"/>
  <c r="D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C25" i="10"/>
  <c r="B25" i="10"/>
  <c r="D24" i="10"/>
  <c r="D23" i="10"/>
  <c r="D22" i="10"/>
  <c r="D21" i="10"/>
  <c r="D20" i="10"/>
  <c r="D19" i="10"/>
  <c r="D18" i="10"/>
  <c r="D17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C15" i="10"/>
  <c r="B15" i="10"/>
  <c r="D14" i="10"/>
  <c r="D13" i="10"/>
  <c r="D12" i="10"/>
  <c r="D11" i="10"/>
  <c r="D10" i="10"/>
  <c r="P9" i="10"/>
  <c r="O9" i="10"/>
  <c r="N9" i="10"/>
  <c r="M9" i="10"/>
  <c r="L9" i="10"/>
  <c r="K9" i="10"/>
  <c r="J9" i="10"/>
  <c r="I9" i="10"/>
  <c r="H9" i="10"/>
  <c r="G9" i="10"/>
  <c r="F9" i="10"/>
  <c r="F73" i="10" s="1"/>
  <c r="E9" i="10"/>
  <c r="E73" i="10" s="1"/>
  <c r="C9" i="10"/>
  <c r="B9" i="10"/>
  <c r="P83" i="9"/>
  <c r="H83" i="9"/>
  <c r="D82" i="9"/>
  <c r="D81" i="9" s="1"/>
  <c r="E81" i="9"/>
  <c r="C81" i="9"/>
  <c r="D80" i="9"/>
  <c r="D79" i="9"/>
  <c r="D78" i="9" s="1"/>
  <c r="P78" i="9"/>
  <c r="O78" i="9"/>
  <c r="O83" i="9" s="1"/>
  <c r="N78" i="9"/>
  <c r="N83" i="9" s="1"/>
  <c r="M78" i="9"/>
  <c r="M83" i="9" s="1"/>
  <c r="L78" i="9"/>
  <c r="L83" i="9" s="1"/>
  <c r="K78" i="9"/>
  <c r="K83" i="9" s="1"/>
  <c r="J78" i="9"/>
  <c r="J83" i="9" s="1"/>
  <c r="I78" i="9"/>
  <c r="I83" i="9" s="1"/>
  <c r="H78" i="9"/>
  <c r="G78" i="9"/>
  <c r="F78" i="9"/>
  <c r="E78" i="9"/>
  <c r="C78" i="9"/>
  <c r="E77" i="9"/>
  <c r="D77" i="9"/>
  <c r="E76" i="9"/>
  <c r="D76" i="9"/>
  <c r="G75" i="9"/>
  <c r="G83" i="9" s="1"/>
  <c r="F75" i="9"/>
  <c r="F83" i="9" s="1"/>
  <c r="C75" i="9"/>
  <c r="P73" i="9"/>
  <c r="P84" i="9" s="1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M73" i="9" s="1"/>
  <c r="M84" i="9" s="1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5" i="9" s="1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H73" i="9" s="1"/>
  <c r="G15" i="9"/>
  <c r="F15" i="9"/>
  <c r="E15" i="9"/>
  <c r="C15" i="9"/>
  <c r="B15" i="9"/>
  <c r="D14" i="9"/>
  <c r="D13" i="9"/>
  <c r="D12" i="9"/>
  <c r="D11" i="9"/>
  <c r="D10" i="9"/>
  <c r="P9" i="9"/>
  <c r="O9" i="9"/>
  <c r="O73" i="9" s="1"/>
  <c r="N9" i="9"/>
  <c r="N73" i="9" s="1"/>
  <c r="M9" i="9"/>
  <c r="L9" i="9"/>
  <c r="L73" i="9" s="1"/>
  <c r="L84" i="9" s="1"/>
  <c r="K9" i="9"/>
  <c r="K73" i="9" s="1"/>
  <c r="J9" i="9"/>
  <c r="J73" i="9" s="1"/>
  <c r="I9" i="9"/>
  <c r="I73" i="9" s="1"/>
  <c r="H9" i="9"/>
  <c r="G9" i="9"/>
  <c r="G73" i="9" s="1"/>
  <c r="F9" i="9"/>
  <c r="F73" i="9" s="1"/>
  <c r="E9" i="9"/>
  <c r="E73" i="9" s="1"/>
  <c r="C9" i="9"/>
  <c r="B9" i="9"/>
  <c r="B73" i="9" s="1"/>
  <c r="B84" i="9" s="1"/>
  <c r="O83" i="8"/>
  <c r="M83" i="8"/>
  <c r="K83" i="8"/>
  <c r="I83" i="8"/>
  <c r="D82" i="8"/>
  <c r="E81" i="8"/>
  <c r="D81" i="8"/>
  <c r="C81" i="8"/>
  <c r="D80" i="8"/>
  <c r="D79" i="8"/>
  <c r="P78" i="8"/>
  <c r="P83" i="8" s="1"/>
  <c r="O78" i="8"/>
  <c r="N78" i="8"/>
  <c r="N83" i="8" s="1"/>
  <c r="M78" i="8"/>
  <c r="L78" i="8"/>
  <c r="L83" i="8" s="1"/>
  <c r="K78" i="8"/>
  <c r="J78" i="8"/>
  <c r="J83" i="8" s="1"/>
  <c r="I78" i="8"/>
  <c r="H78" i="8"/>
  <c r="H83" i="8" s="1"/>
  <c r="G78" i="8"/>
  <c r="F78" i="8"/>
  <c r="E78" i="8"/>
  <c r="D78" i="8"/>
  <c r="C78" i="8"/>
  <c r="E77" i="8"/>
  <c r="D77" i="8" s="1"/>
  <c r="E76" i="8"/>
  <c r="D76" i="8" s="1"/>
  <c r="D75" i="8" s="1"/>
  <c r="G75" i="8"/>
  <c r="G83" i="8" s="1"/>
  <c r="F75" i="8"/>
  <c r="F83" i="8" s="1"/>
  <c r="E75" i="8"/>
  <c r="E83" i="8" s="1"/>
  <c r="C75" i="8"/>
  <c r="F74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D61" i="8" s="1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D43" i="8" s="1"/>
  <c r="P43" i="8"/>
  <c r="P73" i="8" s="1"/>
  <c r="P84" i="8" s="1"/>
  <c r="O43" i="8"/>
  <c r="N43" i="8"/>
  <c r="M43" i="8"/>
  <c r="L43" i="8"/>
  <c r="L73" i="8" s="1"/>
  <c r="L84" i="8" s="1"/>
  <c r="K43" i="8"/>
  <c r="J43" i="8"/>
  <c r="I43" i="8"/>
  <c r="H43" i="8"/>
  <c r="H73" i="8" s="1"/>
  <c r="H84" i="8" s="1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O9" i="8"/>
  <c r="O73" i="8" s="1"/>
  <c r="O84" i="8" s="1"/>
  <c r="N9" i="8"/>
  <c r="N73" i="8" s="1"/>
  <c r="N84" i="8" s="1"/>
  <c r="M9" i="8"/>
  <c r="M73" i="8" s="1"/>
  <c r="M84" i="8" s="1"/>
  <c r="L9" i="8"/>
  <c r="K9" i="8"/>
  <c r="J9" i="8"/>
  <c r="J73" i="8" s="1"/>
  <c r="J84" i="8" s="1"/>
  <c r="I9" i="8"/>
  <c r="I73" i="8" s="1"/>
  <c r="I84" i="8" s="1"/>
  <c r="H9" i="8"/>
  <c r="G9" i="8"/>
  <c r="G73" i="8" s="1"/>
  <c r="G84" i="8" s="1"/>
  <c r="F9" i="8"/>
  <c r="F73" i="8" s="1"/>
  <c r="E9" i="8"/>
  <c r="E73" i="8" s="1"/>
  <c r="E84" i="8" s="1"/>
  <c r="C9" i="8"/>
  <c r="B9" i="8"/>
  <c r="B73" i="8" s="1"/>
  <c r="B84" i="8" s="1"/>
  <c r="C25" i="7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H73" i="10" l="1"/>
  <c r="H84" i="10" s="1"/>
  <c r="G73" i="10"/>
  <c r="I73" i="10"/>
  <c r="N73" i="10"/>
  <c r="N84" i="10" s="1"/>
  <c r="F74" i="10"/>
  <c r="J73" i="10"/>
  <c r="B73" i="10"/>
  <c r="B84" i="10" s="1"/>
  <c r="O73" i="10"/>
  <c r="O84" i="10" s="1"/>
  <c r="G74" i="10"/>
  <c r="K73" i="10"/>
  <c r="K84" i="10" s="1"/>
  <c r="C73" i="10"/>
  <c r="C84" i="10" s="1"/>
  <c r="P73" i="10"/>
  <c r="P84" i="10" s="1"/>
  <c r="D69" i="10"/>
  <c r="D35" i="10"/>
  <c r="D25" i="10"/>
  <c r="M73" i="10"/>
  <c r="M84" i="10" s="1"/>
  <c r="D15" i="10"/>
  <c r="D9" i="10"/>
  <c r="D74" i="10"/>
  <c r="I84" i="10"/>
  <c r="J84" i="10"/>
  <c r="D83" i="10"/>
  <c r="E83" i="10"/>
  <c r="E84" i="10" s="1"/>
  <c r="F83" i="10"/>
  <c r="F84" i="10" s="1"/>
  <c r="G83" i="10"/>
  <c r="H84" i="9"/>
  <c r="F74" i="9"/>
  <c r="F84" i="9"/>
  <c r="G74" i="9"/>
  <c r="G84" i="9"/>
  <c r="J84" i="9"/>
  <c r="D75" i="9"/>
  <c r="E75" i="9"/>
  <c r="C73" i="9"/>
  <c r="C84" i="9" s="1"/>
  <c r="D69" i="9"/>
  <c r="D66" i="9"/>
  <c r="D61" i="9"/>
  <c r="D51" i="9"/>
  <c r="D43" i="9"/>
  <c r="D35" i="9"/>
  <c r="D15" i="9"/>
  <c r="D9" i="9"/>
  <c r="N84" i="9"/>
  <c r="O84" i="9"/>
  <c r="I84" i="9"/>
  <c r="D74" i="9"/>
  <c r="D83" i="9"/>
  <c r="K84" i="9"/>
  <c r="E83" i="9"/>
  <c r="E84" i="9" s="1"/>
  <c r="E74" i="9"/>
  <c r="C73" i="8"/>
  <c r="C84" i="8" s="1"/>
  <c r="D69" i="8"/>
  <c r="D66" i="8"/>
  <c r="D51" i="8"/>
  <c r="K73" i="8"/>
  <c r="K84" i="8" s="1"/>
  <c r="D35" i="8"/>
  <c r="D25" i="8"/>
  <c r="D15" i="8"/>
  <c r="D9" i="8"/>
  <c r="D73" i="8"/>
  <c r="D84" i="8" s="1"/>
  <c r="D74" i="8"/>
  <c r="D83" i="8"/>
  <c r="F84" i="8"/>
  <c r="E74" i="8"/>
  <c r="G74" i="8"/>
  <c r="D69" i="7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G84" i="10" l="1"/>
  <c r="D73" i="10"/>
  <c r="D84" i="10" s="1"/>
  <c r="D73" i="9"/>
  <c r="D84" i="9" s="1"/>
  <c r="D73" i="6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<sst xmlns="http://schemas.openxmlformats.org/spreadsheetml/2006/main" count="1175" uniqueCount="138">
  <si>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</si>
  <si>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</si>
  <si>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</si>
  <si>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</si>
  <si>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</si>
  <si>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</si>
  <si>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</si>
  <si>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</si>
  <si>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</si>
  <si>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</si>
  <si>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</si>
  <si>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</si>
  <si>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</si>
  <si>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</si>
  <si>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</si>
  <si>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</si>
  <si>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</si>
  <si>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</si>
  <si>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</si>
  <si>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</si>
  <si>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</si>
  <si>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</si>
  <si>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</si>
  <si>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</si>
  <si>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</si>
  <si>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</si>
  <si>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</si>
  <si>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</si>
  <si>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</si>
  <si>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</si>
  <si>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</si>
  <si>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</si>
  <si>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</si>
  <si>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</si>
  <si>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</si>
  <si>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</si>
  <si>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</si>
  <si>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</si>
  <si>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</si>
  <si>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</si>
  <si>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</si>
  <si>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</si>
  <si>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</si>
  <si>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</si>
  <si>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</si>
  <si>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</si>
  <si>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</si>
  <si>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</si>
  <si>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</si>
  <si>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</si>
  <si>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</si>
  <si>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</si>
  <si>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</si>
  <si>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</si>
  <si>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</si>
  <si>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</si>
  <si>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</si>
  <si>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</si>
  <si>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</si>
  <si>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</si>
  <si>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</si>
  <si>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</si>
  <si>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</si>
  <si>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</si>
  <si>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</si>
  <si>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</si>
  <si>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</si>
  <si>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</si>
  <si>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</si>
  <si>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</si>
  <si>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</si>
  <si>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</si>
  <si>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</si>
  <si>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</si>
  <si>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</si>
  <si>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</si>
  <si>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</si>
  <si>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</si>
  <si>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</si>
  <si>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</si>
  <si>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</si>
  <si>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</si>
  <si>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</si>
  <si>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</si>
  <si>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</si>
  <si>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</si>
  <si>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</si>
  <si>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</si>
  <si>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</si>
  <si>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</si>
  <si>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</si>
  <si>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</si>
  <si>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</si>
  <si>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</si>
  <si>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</si>
  <si>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</si>
  <si>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</si>
  <si>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</si>
  <si>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</si>
  <si>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</si>
  <si>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</si>
  <si>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</si>
  <si>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</si>
  <si>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</si>
  <si>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</si>
  <si>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</si>
  <si>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</si>
  <si>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</si>
  <si>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</si>
  <si>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</si>
  <si>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</si>
  <si>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</si>
  <si>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</si>
  <si>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</si>
  <si>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</si>
  <si>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</si>
  <si>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</si>
  <si>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</si>
  <si>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</si>
  <si>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</si>
  <si>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</si>
  <si>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</si>
  <si>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</si>
  <si>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</si>
  <si>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</si>
  <si>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</si>
  <si>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</si>
  <si>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</si>
  <si>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</si>
  <si>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</si>
  <si>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</si>
  <si>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</si>
  <si>
    <t>Fecha de registro: hasta el 31 de julio 2025</t>
  </si>
  <si>
    <t>Fecha de imputación: hasta el 31 de julio 2025</t>
  </si>
  <si>
    <t>Fecha de registro: hasta el 31 de agosto 2025</t>
  </si>
  <si>
    <t>Fecha de imputación: hasta el 31 de agosto 2025</t>
  </si>
  <si>
    <t>Fecha de registro: hasta el 30 de septiembre 2025</t>
  </si>
  <si>
    <t>Fecha de imputación: hasta el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</si>
</sst>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190102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522BFD93-03C4-44B5-B7DF-66B4B9D2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49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380996</xdr:colOff>
      <xdr:row>0</xdr:row>
      <xdr:rowOff>1</xdr:rowOff>
    </xdr:from>
    <xdr:to>
      <xdr:col>0</xdr:col>
      <xdr:colOff>4638675</xdr:colOff>
      <xdr:row>5</xdr:row>
      <xdr:rowOff>158750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EB7AF7D1-B565-48A8-8E91-FEAA69EE21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6" y="1"/>
          <a:ext cx="4257679" cy="1635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904477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352BFAC-23A2-4131-ACA9-7C56C13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4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66676</xdr:rowOff>
    </xdr:from>
    <xdr:to>
      <xdr:col>0</xdr:col>
      <xdr:colOff>3733800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B41119-27CA-4F86-B95C-C742E2641D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66676"/>
          <a:ext cx="3667128" cy="1619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837802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B0AF61B7-C5DA-43CA-A47C-4C41A3A9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67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380997</xdr:colOff>
      <xdr:row>0</xdr:row>
      <xdr:rowOff>1</xdr:rowOff>
    </xdr:from>
    <xdr:to>
      <xdr:col>0</xdr:col>
      <xdr:colOff>4064000</xdr:colOff>
      <xdr:row>5</xdr:row>
      <xdr:rowOff>196851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48D53B-37AC-4CB0-A334-AAE3D5640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7" y="1"/>
          <a:ext cx="3686178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9" t="s">
        <v>0</v>
      </c>
      <c r="B1" s="49"/>
      <c r="C1" s="49"/>
    </row>
    <row r="2" spans="1:23" s="1" customFormat="1" ht="23.25" customHeight="1" x14ac:dyDescent="0.25">
      <c r="A2" s="49" t="s">
        <v>1</v>
      </c>
      <c r="B2" s="49"/>
      <c r="C2" s="49"/>
    </row>
    <row r="3" spans="1:23" s="2" customFormat="1" ht="23.25" x14ac:dyDescent="0.25">
      <c r="A3" s="49" t="s">
        <v>2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9" t="s">
        <v>3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50" t="s">
        <v>4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23" s="14" customFormat="1" ht="15.75" x14ac:dyDescent="0.25">
      <c r="A8" s="13" t="s">
        <v>23</v>
      </c>
      <c r="B8" s="13"/>
      <c r="C8" s="13"/>
      <c r="D8" s="13"/>
      <c r="E8" s="13"/>
    </row>
    <row r="9" spans="1:23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25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26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27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28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29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31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37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41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42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43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44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45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46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47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48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49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51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52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53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54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55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56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57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59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60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61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62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63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64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65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67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68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69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70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71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72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73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74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75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77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78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79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80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82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83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85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86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87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89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91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92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94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95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s="48" t="s">
        <v>101</v>
      </c>
      <c r="B86" s="48"/>
      <c r="C86" s="48"/>
      <c r="D86" s="35"/>
    </row>
    <row r="87" spans="1:16" x14ac:dyDescent="0.25">
      <c r="A87" s="44" t="s">
        <v>102</v>
      </c>
      <c r="B87" s="44"/>
      <c r="C87" s="44"/>
      <c r="D87" s="36"/>
    </row>
    <row r="88" spans="1:16" ht="28.5" customHeight="1" x14ac:dyDescent="0.25">
      <c r="A88" s="44" t="s">
        <v>103</v>
      </c>
      <c r="B88" s="44"/>
      <c r="C88" s="44"/>
      <c r="D88" s="36"/>
    </row>
    <row r="89" spans="1:16" x14ac:dyDescent="0.25">
      <c r="A89" s="48" t="s">
        <v>104</v>
      </c>
      <c r="B89" s="48"/>
      <c r="C89" s="48"/>
      <c r="D89" s="35"/>
    </row>
    <row r="90" spans="1:16" x14ac:dyDescent="0.25">
      <c r="A90" s="44" t="s">
        <v>105</v>
      </c>
      <c r="B90" s="44"/>
      <c r="C90" s="44"/>
      <c r="D90" s="37"/>
    </row>
    <row r="91" spans="1:16" x14ac:dyDescent="0.25">
      <c r="A91" s="44" t="s">
        <v>106</v>
      </c>
      <c r="B91" s="44"/>
      <c r="C91" s="44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107</v>
      </c>
      <c r="B93" s="43" t="s">
        <v>108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109</v>
      </c>
      <c r="N93" s="45"/>
      <c r="O93" s="45"/>
      <c r="P93" s="45"/>
    </row>
    <row r="94" spans="1:16" x14ac:dyDescent="0.25">
      <c r="A94" s="39" t="s">
        <v>110</v>
      </c>
      <c r="B94" s="43" t="s">
        <v>111</v>
      </c>
      <c r="C94" s="43"/>
      <c r="E94" s="39"/>
      <c r="F94" s="39"/>
      <c r="H94" s="39"/>
      <c r="J94" s="39"/>
      <c r="K94" s="39"/>
      <c r="L94" s="39"/>
      <c r="M94" s="43" t="s">
        <v>111</v>
      </c>
      <c r="N94" s="43"/>
      <c r="O94" s="43"/>
      <c r="P94" s="43"/>
    </row>
    <row r="95" spans="1:16" x14ac:dyDescent="0.25">
      <c r="A95" s="39" t="s">
        <v>112</v>
      </c>
      <c r="B95" s="43" t="s">
        <v>113</v>
      </c>
      <c r="C95" s="43"/>
      <c r="E95" s="39"/>
      <c r="F95" s="39"/>
      <c r="H95" s="39"/>
      <c r="J95" s="39"/>
      <c r="K95" s="39"/>
      <c r="L95" s="39"/>
      <c r="M95" s="43" t="s">
        <v>113</v>
      </c>
      <c r="N95" s="43"/>
      <c r="O95" s="43"/>
      <c r="P95" s="43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0667-4524-47FF-B320-15C61089D575}">
  <sheetPr>
    <pageSetUpPr fitToPage="1"/>
  </sheetPr>
  <dimension ref="A1:R98"/>
  <sheetViews>
    <sheetView tabSelected="1" zoomScaleNormal="100" workbookViewId="0">
      <selection activeCell="A26" sqref="A26"/>
    </sheetView>
  </sheetViews>
  <sheetFormatPr baseColWidth="10" defaultColWidth="8" defaultRowHeight="15" x14ac:dyDescent="0.25"/>
  <cols>
    <col min="1" max="1" width="99.5703125" style="17" bestFit="1" customWidth="1"/>
    <col min="2" max="3" width="16.42578125" style="17" bestFit="1" customWidth="1"/>
    <col min="4" max="4" width="14.5703125" style="17" bestFit="1" customWidth="1"/>
    <col min="5" max="5" width="13.42578125" style="17" bestFit="1" customWidth="1"/>
    <col min="6" max="6" width="13.85546875" style="17" bestFit="1" customWidth="1"/>
    <col min="7" max="9" width="13.42578125" style="17" bestFit="1" customWidth="1"/>
    <col min="10" max="11" width="13.42578125" style="17" customWidth="1"/>
    <col min="12" max="13" width="14.5703125" style="17" customWidth="1"/>
    <col min="14" max="14" width="13.85546875" style="17" hidden="1" customWidth="1"/>
    <col min="15" max="15" width="13.42578125" style="17" hidden="1" customWidth="1"/>
    <col min="16" max="16" width="12.42578125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45" customHeight="1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37.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369773896.57999998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493577174</v>
      </c>
      <c r="D10" s="19">
        <f>SUM(E10:P10)</f>
        <v>292980149.25999999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33240463.839999996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43553283.480000004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81901547.989999995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32370543</v>
      </c>
      <c r="D16" s="19">
        <f>SUM(E16:P16)</f>
        <v>21037406.490000002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1493439.04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2200000</v>
      </c>
      <c r="D18" s="19">
        <f t="shared" si="3"/>
        <v>783579.17999999993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20650241</v>
      </c>
      <c r="D20" s="19">
        <f t="shared" si="3"/>
        <v>9374692.5399999991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44635997</v>
      </c>
      <c r="D21" s="19">
        <f t="shared" si="3"/>
        <v>27521738.279999997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/>
      <c r="O21" s="19"/>
      <c r="P21" s="19"/>
    </row>
    <row r="22" spans="1:16" ht="15.75" customHeight="1" x14ac:dyDescent="0.25">
      <c r="A22" s="18" t="s">
        <v>37</v>
      </c>
      <c r="B22" s="19">
        <v>77180000</v>
      </c>
      <c r="C22" s="19">
        <v>13294717.75</v>
      </c>
      <c r="D22" s="19">
        <f t="shared" si="3"/>
        <v>11414765.550000001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14300008.59</v>
      </c>
      <c r="D23" s="19">
        <f t="shared" si="3"/>
        <v>9896863.709999999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38124874.509999998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41</v>
      </c>
      <c r="B26" s="19">
        <v>15630000</v>
      </c>
      <c r="C26" s="19">
        <v>7605089.9000000004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/>
      <c r="O26" s="19"/>
      <c r="P26" s="19"/>
    </row>
    <row r="27" spans="1:16" ht="14.25" customHeight="1" x14ac:dyDescent="0.2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1715925.98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/>
      <c r="O27" s="19"/>
      <c r="P27" s="19"/>
    </row>
    <row r="28" spans="1:16" ht="14.25" customHeight="1" x14ac:dyDescent="0.25">
      <c r="A28" s="18" t="s">
        <v>43</v>
      </c>
      <c r="B28" s="19">
        <v>8235000</v>
      </c>
      <c r="C28" s="19">
        <v>2650000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/>
      <c r="O28" s="19"/>
      <c r="P28" s="19"/>
    </row>
    <row r="29" spans="1:16" ht="14.25" customHeight="1" x14ac:dyDescent="0.2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/>
      <c r="O29" s="19"/>
      <c r="P29" s="19"/>
    </row>
    <row r="30" spans="1:16" ht="14.25" customHeight="1" x14ac:dyDescent="0.2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</row>
    <row r="31" spans="1:16" ht="14.25" customHeight="1" x14ac:dyDescent="0.25">
      <c r="A31" s="18" t="s">
        <v>46</v>
      </c>
      <c r="B31" s="19">
        <v>2500000</v>
      </c>
      <c r="C31" s="19">
        <v>2115408.16</v>
      </c>
      <c r="D31" s="19">
        <f t="shared" si="5"/>
        <v>1892512.67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/>
      <c r="O31" s="19"/>
      <c r="P31" s="19"/>
    </row>
    <row r="32" spans="1:16" ht="14.25" customHeight="1" x14ac:dyDescent="0.25">
      <c r="A32" s="18" t="s">
        <v>47</v>
      </c>
      <c r="B32" s="19">
        <v>24605000</v>
      </c>
      <c r="C32" s="19">
        <v>25230000</v>
      </c>
      <c r="D32" s="19">
        <f t="shared" si="5"/>
        <v>11798845.859999999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/>
      <c r="O32" s="19"/>
      <c r="P32" s="19"/>
    </row>
    <row r="33" spans="1:18" ht="14.25" customHeight="1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</row>
    <row r="34" spans="1:18" ht="14.25" customHeight="1" x14ac:dyDescent="0.25">
      <c r="A34" s="18" t="s">
        <v>49</v>
      </c>
      <c r="B34" s="19">
        <v>29400000</v>
      </c>
      <c r="C34" s="19">
        <v>17127341.84</v>
      </c>
      <c r="D34" s="19">
        <f t="shared" si="5"/>
        <v>13987850.9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102609665.86000001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46082634.350000001</v>
      </c>
      <c r="D52" s="19">
        <f>SUM(E52:P52)</f>
        <v>40013348.530000001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77828405.280000001</v>
      </c>
      <c r="D56" s="19">
        <f t="shared" si="11"/>
        <v>29080911.5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592409984.94000006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592409984.94000006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136</v>
      </c>
      <c r="B86" s="34"/>
      <c r="C86" s="34"/>
    </row>
    <row r="87" spans="1:16" x14ac:dyDescent="0.25">
      <c r="A87" t="s">
        <v>137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/>
      <c r="C94"/>
      <c r="D94" s="36"/>
    </row>
    <row r="95" spans="1:16" x14ac:dyDescent="0.25">
      <c r="A95" s="39" t="s">
        <v>107</v>
      </c>
      <c r="D95" s="39"/>
      <c r="E95" s="39"/>
      <c r="F95" s="39"/>
      <c r="G95" s="39"/>
      <c r="H95" s="39"/>
      <c r="I95" s="39"/>
      <c r="J95" s="43" t="s">
        <v>108</v>
      </c>
      <c r="K95" s="43"/>
      <c r="L95" s="43"/>
      <c r="M95" s="43"/>
      <c r="N95" s="43"/>
      <c r="O95" s="43"/>
      <c r="P95" s="43"/>
    </row>
    <row r="96" spans="1:16" x14ac:dyDescent="0.25">
      <c r="A96" s="39" t="s">
        <v>110</v>
      </c>
      <c r="D96" s="39"/>
      <c r="E96" s="39"/>
      <c r="F96" s="39"/>
      <c r="G96" s="39"/>
      <c r="H96" s="39"/>
      <c r="I96" s="39"/>
      <c r="J96" s="43" t="s">
        <v>111</v>
      </c>
      <c r="K96" s="43"/>
      <c r="L96" s="43"/>
      <c r="M96" s="43"/>
      <c r="N96" s="43"/>
      <c r="O96" s="43"/>
      <c r="P96" s="43"/>
    </row>
    <row r="97" spans="1:16" x14ac:dyDescent="0.25">
      <c r="A97" s="39" t="s">
        <v>112</v>
      </c>
      <c r="D97" s="39"/>
      <c r="E97" s="39"/>
      <c r="F97" s="39"/>
      <c r="G97" s="39"/>
      <c r="H97" s="39"/>
      <c r="I97" s="39"/>
      <c r="J97" s="43" t="s">
        <v>131</v>
      </c>
      <c r="K97" s="43"/>
      <c r="L97" s="43"/>
      <c r="M97" s="43"/>
      <c r="N97" s="43"/>
      <c r="O97" s="43"/>
      <c r="P97" s="43"/>
    </row>
    <row r="98" spans="1:16" x14ac:dyDescent="0.25">
      <c r="F98" s="41"/>
    </row>
  </sheetData>
  <sheetProtection algorithmName="SHA-512" hashValue="Y3AEiofNHzKMgx0CMjpH29u4EDPpWywvNTr7LPxidvjmoFOqe0qPkTH2ur7tTvv0kM7ggIk+zbTFt7/QUYLztA==" saltValue="1pNuIir+VVgvzchPwE8+AQ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J95:P95"/>
    <mergeCell ref="J96:P96"/>
    <mergeCell ref="J97:P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rowBreaks count="1" manualBreakCount="1"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51" t="s">
        <v>6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37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42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45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46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47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49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43" t="s">
        <v>108</v>
      </c>
      <c r="E97" s="43"/>
      <c r="F97" s="40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43" t="s">
        <v>111</v>
      </c>
      <c r="E98" s="43"/>
      <c r="F98" s="39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43" t="s">
        <v>113</v>
      </c>
      <c r="E99" s="43"/>
      <c r="F99" s="39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4.140625" style="17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42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45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46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47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49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121</v>
      </c>
      <c r="B86" s="34"/>
      <c r="C86" s="34"/>
    </row>
    <row r="87" spans="1:16" x14ac:dyDescent="0.25">
      <c r="A87" t="s">
        <v>122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43" t="s">
        <v>108</v>
      </c>
      <c r="E97" s="43"/>
      <c r="F97" s="43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43" t="s">
        <v>111</v>
      </c>
      <c r="E98" s="43"/>
      <c r="F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43" t="s">
        <v>113</v>
      </c>
      <c r="E99" s="43"/>
      <c r="F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7" width="14.140625" style="17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42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46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47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49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123</v>
      </c>
      <c r="B86" s="34"/>
      <c r="C86" s="34"/>
    </row>
    <row r="87" spans="1:16" x14ac:dyDescent="0.25">
      <c r="A87" t="s">
        <v>124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43" t="s">
        <v>108</v>
      </c>
      <c r="F97" s="43"/>
      <c r="G97" s="43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43" t="s">
        <v>111</v>
      </c>
      <c r="F98" s="43"/>
      <c r="G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43" t="s">
        <v>113</v>
      </c>
      <c r="F99" s="43"/>
      <c r="G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6" style="17" customWidth="1"/>
    <col min="5" max="5" width="14.140625" style="17" bestFit="1" customWidth="1"/>
    <col min="6" max="7" width="14.140625" style="17" customWidth="1"/>
    <col min="8" max="8" width="14" style="17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37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42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43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46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47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49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125</v>
      </c>
      <c r="B86" s="34"/>
      <c r="C86" s="34"/>
    </row>
    <row r="87" spans="1:16" x14ac:dyDescent="0.25">
      <c r="A87" t="s">
        <v>126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39"/>
      <c r="F97" s="43" t="s">
        <v>108</v>
      </c>
      <c r="G97" s="43"/>
      <c r="H97" s="43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39"/>
      <c r="F98" s="43" t="s">
        <v>111</v>
      </c>
      <c r="G98" s="43"/>
      <c r="H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39"/>
      <c r="F99" s="43" t="s">
        <v>113</v>
      </c>
      <c r="G99" s="43"/>
      <c r="H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5" x14ac:dyDescent="0.25"/>
  <cols>
    <col min="1" max="1" width="95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8" width="14.140625" style="17" bestFit="1" customWidth="1"/>
    <col min="9" max="9" width="14.28515625" style="17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25">
      <c r="A22" s="18" t="s">
        <v>37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41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25">
      <c r="A27" s="18" t="s">
        <v>42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25">
      <c r="A28" s="18" t="s">
        <v>43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2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2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25">
      <c r="A31" s="18" t="s">
        <v>46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25">
      <c r="A32" s="18" t="s">
        <v>47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25">
      <c r="A34" s="18" t="s">
        <v>49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127</v>
      </c>
      <c r="B86" s="34"/>
      <c r="C86" s="34"/>
    </row>
    <row r="87" spans="1:16" x14ac:dyDescent="0.25">
      <c r="A87" t="s">
        <v>128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39"/>
      <c r="F97" s="43" t="s">
        <v>108</v>
      </c>
      <c r="G97" s="43"/>
      <c r="H97" s="43"/>
      <c r="I97" s="43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39"/>
      <c r="F98" s="43" t="s">
        <v>111</v>
      </c>
      <c r="G98" s="43"/>
      <c r="H98" s="43"/>
      <c r="I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39"/>
      <c r="F99" s="43" t="s">
        <v>113</v>
      </c>
      <c r="G99" s="43"/>
      <c r="H99" s="43"/>
      <c r="I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96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9" width="14.140625" style="17" bestFit="1" customWidth="1"/>
    <col min="10" max="10" width="14.140625" style="17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25">
      <c r="A22" s="18" t="s">
        <v>37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41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2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2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2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2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25">
      <c r="A31" s="18" t="s">
        <v>46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25">
      <c r="A32" s="18" t="s">
        <v>47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25">
      <c r="A34" s="18" t="s">
        <v>49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129</v>
      </c>
      <c r="B86" s="34"/>
      <c r="C86" s="34"/>
    </row>
    <row r="87" spans="1:16" x14ac:dyDescent="0.25">
      <c r="A87" t="s">
        <v>130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39"/>
      <c r="F97" s="39"/>
      <c r="G97" s="43" t="s">
        <v>108</v>
      </c>
      <c r="H97" s="43"/>
      <c r="I97" s="43"/>
      <c r="J97" s="43"/>
      <c r="K97" s="40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39"/>
      <c r="F98" s="39"/>
      <c r="G98" s="43" t="s">
        <v>111</v>
      </c>
      <c r="H98" s="43"/>
      <c r="I98" s="43"/>
      <c r="J98" s="43"/>
      <c r="K98" s="39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39"/>
      <c r="F99" s="39"/>
      <c r="G99" s="43" t="s">
        <v>131</v>
      </c>
      <c r="H99" s="43"/>
      <c r="I99" s="43"/>
      <c r="J99" s="43"/>
      <c r="K99" s="39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L6:M6"/>
    <mergeCell ref="N6:O6"/>
    <mergeCell ref="G98:J98"/>
    <mergeCell ref="G99:J99"/>
    <mergeCell ref="M98:P98"/>
    <mergeCell ref="M99:P99"/>
    <mergeCell ref="G97:J97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88F-19BD-4DFF-B1B7-D4C7CBABD02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96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9" width="14.140625" style="17" bestFit="1" customWidth="1"/>
    <col min="10" max="11" width="14.140625" style="17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</row>
    <row r="5" spans="1:16" s="2" customFormat="1" ht="23.25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7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290473158.97000003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493577174</v>
      </c>
      <c r="D10" s="19">
        <f>SUM(E10:P10)</f>
        <v>227176135.61000001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/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29636133.259999998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/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/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/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33660890.100000001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/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62249244.280000001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32370543</v>
      </c>
      <c r="D16" s="19">
        <f>SUM(E16:P16)</f>
        <v>16362357.690000001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/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1036253.52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/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2200000</v>
      </c>
      <c r="D18" s="19">
        <f t="shared" si="3"/>
        <v>99774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/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20993939</v>
      </c>
      <c r="D20" s="19">
        <f t="shared" si="3"/>
        <v>6003649.1799999997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/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44635997</v>
      </c>
      <c r="D21" s="19">
        <f t="shared" si="3"/>
        <v>23307666.709999997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/>
      <c r="M21" s="19"/>
      <c r="N21" s="19"/>
      <c r="O21" s="19"/>
      <c r="P21" s="19"/>
    </row>
    <row r="22" spans="1:16" ht="15.75" customHeight="1" x14ac:dyDescent="0.25">
      <c r="A22" s="18" t="s">
        <v>37</v>
      </c>
      <c r="B22" s="19">
        <v>77180000</v>
      </c>
      <c r="C22" s="19">
        <v>13046717.75</v>
      </c>
      <c r="D22" s="19">
        <f t="shared" si="3"/>
        <v>6556206.9500000002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/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14300008.59</v>
      </c>
      <c r="D23" s="19">
        <f t="shared" si="3"/>
        <v>8832608.0299999993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/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283428.2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/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25220546.170000002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41</v>
      </c>
      <c r="B26" s="19">
        <v>15630000</v>
      </c>
      <c r="C26" s="19">
        <v>9327089.9000000004</v>
      </c>
      <c r="D26" s="19">
        <f>SUM(E26:P26)</f>
        <v>4127210.84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/>
      <c r="M26" s="19"/>
      <c r="N26" s="19"/>
      <c r="O26" s="19"/>
      <c r="P26" s="19"/>
    </row>
    <row r="27" spans="1:16" ht="14.25" customHeight="1" x14ac:dyDescent="0.2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1438768.76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/>
      <c r="M27" s="19"/>
      <c r="N27" s="19"/>
      <c r="O27" s="19"/>
      <c r="P27" s="19"/>
    </row>
    <row r="28" spans="1:16" ht="14.25" customHeight="1" x14ac:dyDescent="0.2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/>
      <c r="M28" s="19"/>
      <c r="N28" s="19"/>
      <c r="O28" s="19"/>
      <c r="P28" s="19"/>
    </row>
    <row r="29" spans="1:16" ht="14.25" customHeight="1" x14ac:dyDescent="0.2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</row>
    <row r="30" spans="1:16" ht="14.25" customHeight="1" x14ac:dyDescent="0.2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/>
      <c r="M30" s="19"/>
      <c r="N30" s="19"/>
      <c r="O30" s="19"/>
      <c r="P30" s="19"/>
    </row>
    <row r="31" spans="1:16" ht="14.25" customHeight="1" x14ac:dyDescent="0.25">
      <c r="A31" s="18" t="s">
        <v>46</v>
      </c>
      <c r="B31" s="19">
        <v>2500000</v>
      </c>
      <c r="C31" s="19">
        <v>1775408.16</v>
      </c>
      <c r="D31" s="19">
        <f t="shared" si="5"/>
        <v>1228464.45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/>
      <c r="M31" s="19"/>
      <c r="N31" s="19"/>
      <c r="O31" s="19"/>
      <c r="P31" s="19"/>
    </row>
    <row r="32" spans="1:16" ht="14.25" customHeight="1" x14ac:dyDescent="0.25">
      <c r="A32" s="18" t="s">
        <v>47</v>
      </c>
      <c r="B32" s="19">
        <v>24605000</v>
      </c>
      <c r="C32" s="19">
        <v>25336000</v>
      </c>
      <c r="D32" s="19">
        <f t="shared" si="5"/>
        <v>8655079.1500000004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/>
      <c r="M32" s="19"/>
      <c r="N32" s="19"/>
      <c r="O32" s="19"/>
      <c r="P32" s="19"/>
    </row>
    <row r="33" spans="1:18" ht="14.25" customHeight="1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</row>
    <row r="34" spans="1:18" ht="14.25" customHeight="1" x14ac:dyDescent="0.25">
      <c r="A34" s="18" t="s">
        <v>49</v>
      </c>
      <c r="B34" s="19">
        <v>29400000</v>
      </c>
      <c r="C34" s="19">
        <v>16339341.84</v>
      </c>
      <c r="D34" s="19">
        <f t="shared" si="5"/>
        <v>8397163.1699999999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/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52271506.910000004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46104040.759999998</v>
      </c>
      <c r="D52" s="19">
        <f>SUM(E52:P52)</f>
        <v>10576903.91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/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2993992.38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/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24844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/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/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77806998.870000005</v>
      </c>
      <c r="D56" s="19">
        <f t="shared" si="11"/>
        <v>27121860.170000002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/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/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/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/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/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/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/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/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/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430214456.33000004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430214456.33000004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132</v>
      </c>
      <c r="B86" s="34"/>
      <c r="C86" s="34"/>
    </row>
    <row r="87" spans="1:16" x14ac:dyDescent="0.25">
      <c r="A87" t="s">
        <v>133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39"/>
      <c r="F97" s="39"/>
      <c r="G97" s="39"/>
      <c r="H97" s="39"/>
      <c r="I97" s="43" t="s">
        <v>108</v>
      </c>
      <c r="J97" s="43"/>
      <c r="K97" s="43"/>
      <c r="L97" s="40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39"/>
      <c r="F98" s="39"/>
      <c r="G98" s="39"/>
      <c r="H98" s="39"/>
      <c r="I98" s="43" t="s">
        <v>111</v>
      </c>
      <c r="J98" s="43"/>
      <c r="K98" s="43"/>
      <c r="L98" s="39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39"/>
      <c r="F99" s="39"/>
      <c r="G99" s="39"/>
      <c r="H99" s="39"/>
      <c r="I99" s="43" t="s">
        <v>131</v>
      </c>
      <c r="J99" s="43"/>
      <c r="K99" s="43"/>
      <c r="L99" s="39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IHzDeGlzq02Y5Je1i2yo3/XLw5MA2u6bJHPCGJzK5RTxotxSMjrvqUrvUwoKZ/3fk9cixdL4zqkbQC141RyIDw==" saltValue="4n7hYYYuMhqK3K0Dnilzsg==" spinCount="100000" sheet="1" formatCells="0" formatColumns="0" formatRows="0" insertColumns="0" insertRows="0" insertHyperlinks="0" deleteColumns="0" deleteRows="0" sort="0" autoFilter="0" pivotTables="0"/>
  <mergeCells count="16">
    <mergeCell ref="I99:K99"/>
    <mergeCell ref="M99:P99"/>
    <mergeCell ref="A1:K1"/>
    <mergeCell ref="A2:K2"/>
    <mergeCell ref="A3:K3"/>
    <mergeCell ref="A4:K4"/>
    <mergeCell ref="A5:K5"/>
    <mergeCell ref="L6:M6"/>
    <mergeCell ref="N6:O6"/>
    <mergeCell ref="A85:C85"/>
    <mergeCell ref="M97:P97"/>
    <mergeCell ref="M98:P98"/>
    <mergeCell ref="I97:K97"/>
    <mergeCell ref="I98:K98"/>
    <mergeCell ref="B6:C6"/>
    <mergeCell ref="D6:K6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rowBreaks count="2" manualBreakCount="2">
    <brk id="4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BC5-4E41-4DBD-A1A2-41CF074CAEE0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99.5703125" style="17" bestFit="1" customWidth="1"/>
    <col min="2" max="3" width="16.42578125" style="17" bestFit="1" customWidth="1"/>
    <col min="4" max="4" width="14.5703125" style="17" bestFit="1" customWidth="1"/>
    <col min="5" max="5" width="13.42578125" style="17" bestFit="1" customWidth="1"/>
    <col min="6" max="6" width="13.85546875" style="17" bestFit="1" customWidth="1"/>
    <col min="7" max="11" width="13.42578125" style="17" bestFit="1" customWidth="1"/>
    <col min="12" max="12" width="14.5703125" style="17" customWidth="1"/>
    <col min="13" max="13" width="13.85546875" style="17" hidden="1" customWidth="1"/>
    <col min="14" max="14" width="10.140625" style="17" hidden="1" customWidth="1"/>
    <col min="15" max="15" width="13.42578125" style="17" hidden="1" customWidth="1"/>
    <col min="16" max="16" width="12.42578125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2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45" customHeight="1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75" x14ac:dyDescent="0.2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37.5" x14ac:dyDescent="0.2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75" x14ac:dyDescent="0.25">
      <c r="A8" s="13" t="s">
        <v>23</v>
      </c>
      <c r="B8" s="13"/>
      <c r="C8" s="13"/>
      <c r="D8" s="13"/>
      <c r="E8" s="13"/>
    </row>
    <row r="9" spans="1:16" ht="15.75" x14ac:dyDescent="0.2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329983769.91000003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25</v>
      </c>
      <c r="B10" s="19">
        <v>505019621</v>
      </c>
      <c r="C10" s="19">
        <v>493577174</v>
      </c>
      <c r="D10" s="19">
        <f>SUM(E10:P10)</f>
        <v>260053811.24000001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/>
      <c r="N10" s="19"/>
      <c r="O10" s="19"/>
      <c r="P10" s="19"/>
    </row>
    <row r="11" spans="1:16" ht="15.75" x14ac:dyDescent="0.2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31426133.259999998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/>
      <c r="N11" s="19"/>
      <c r="O11" s="19"/>
      <c r="P11" s="19"/>
    </row>
    <row r="12" spans="1:16" ht="15.75" x14ac:dyDescent="0.2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N12" s="19"/>
      <c r="O12" s="19"/>
      <c r="P12" s="19"/>
    </row>
    <row r="13" spans="1:16" ht="15.75" x14ac:dyDescent="0.2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/>
      <c r="N13" s="19"/>
      <c r="O13" s="19"/>
      <c r="P13" s="19"/>
    </row>
    <row r="14" spans="1:16" ht="15.75" x14ac:dyDescent="0.25">
      <c r="A14" s="18" t="s">
        <v>29</v>
      </c>
      <c r="B14" s="19">
        <v>72700000</v>
      </c>
      <c r="C14" s="19">
        <v>72700000</v>
      </c>
      <c r="D14" s="19">
        <f t="shared" si="1"/>
        <v>38503825.410000004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/>
      <c r="N14" s="19"/>
      <c r="O14" s="19"/>
      <c r="P14" s="19"/>
    </row>
    <row r="15" spans="1:16" ht="15.75" x14ac:dyDescent="0.2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67937469.989999995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31</v>
      </c>
      <c r="B16" s="19">
        <v>36488000</v>
      </c>
      <c r="C16" s="19">
        <v>32370543</v>
      </c>
      <c r="D16" s="19">
        <f>SUM(E16:P16)</f>
        <v>17609486.960000001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/>
      <c r="N16" s="19"/>
      <c r="O16" s="19"/>
      <c r="P16" s="19"/>
    </row>
    <row r="17" spans="1:16" ht="15.75" x14ac:dyDescent="0.2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1293874.8700000001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/>
      <c r="N17" s="19"/>
      <c r="O17" s="19"/>
      <c r="P17" s="19"/>
    </row>
    <row r="18" spans="1:16" ht="15.75" x14ac:dyDescent="0.25">
      <c r="A18" s="18" t="s">
        <v>33</v>
      </c>
      <c r="B18" s="19">
        <v>9150000</v>
      </c>
      <c r="C18" s="19">
        <v>2200000</v>
      </c>
      <c r="D18" s="19">
        <f t="shared" si="3"/>
        <v>381057.3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/>
      <c r="N18" s="19"/>
      <c r="O18" s="19"/>
      <c r="P18" s="19"/>
    </row>
    <row r="19" spans="1:16" ht="15.75" x14ac:dyDescent="0.2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</row>
    <row r="20" spans="1:16" ht="15.75" x14ac:dyDescent="0.25">
      <c r="A20" s="18" t="s">
        <v>35</v>
      </c>
      <c r="B20" s="19">
        <v>44320000</v>
      </c>
      <c r="C20" s="19">
        <v>20650241</v>
      </c>
      <c r="D20" s="19">
        <f t="shared" si="3"/>
        <v>6165745.7799999993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/>
      <c r="N20" s="19"/>
      <c r="O20" s="19"/>
      <c r="P20" s="19"/>
    </row>
    <row r="21" spans="1:16" ht="15.75" x14ac:dyDescent="0.25">
      <c r="A21" s="18" t="s">
        <v>36</v>
      </c>
      <c r="B21" s="19">
        <v>46250000</v>
      </c>
      <c r="C21" s="19">
        <v>44635997</v>
      </c>
      <c r="D21" s="19">
        <f t="shared" si="3"/>
        <v>26127842.299999997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/>
      <c r="N21" s="19"/>
      <c r="O21" s="19"/>
      <c r="P21" s="19"/>
    </row>
    <row r="22" spans="1:16" ht="15.75" customHeight="1" x14ac:dyDescent="0.25">
      <c r="A22" s="18" t="s">
        <v>37</v>
      </c>
      <c r="B22" s="19">
        <v>77180000</v>
      </c>
      <c r="C22" s="19">
        <v>13294717.75</v>
      </c>
      <c r="D22" s="19">
        <f t="shared" si="3"/>
        <v>7054641.6100000003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/>
      <c r="N22" s="19"/>
      <c r="O22" s="19"/>
      <c r="P22" s="19"/>
    </row>
    <row r="23" spans="1:16" ht="15.75" x14ac:dyDescent="0.25">
      <c r="A23" s="18" t="s">
        <v>38</v>
      </c>
      <c r="B23" s="19">
        <v>59100000</v>
      </c>
      <c r="C23" s="19">
        <v>14300008.59</v>
      </c>
      <c r="D23" s="19">
        <f t="shared" si="3"/>
        <v>9254092.9699999988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/>
      <c r="N23" s="19"/>
      <c r="O23" s="19"/>
      <c r="P23" s="19"/>
    </row>
    <row r="24" spans="1:16" ht="15.75" x14ac:dyDescent="0.25">
      <c r="A24" s="18" t="s">
        <v>39</v>
      </c>
      <c r="B24" s="19">
        <v>1000000</v>
      </c>
      <c r="C24" s="19">
        <v>379126.2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</row>
    <row r="25" spans="1:16" ht="15.75" x14ac:dyDescent="0.2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32061819.420000002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41</v>
      </c>
      <c r="B26" s="19">
        <v>15630000</v>
      </c>
      <c r="C26" s="19">
        <v>7605089.9000000004</v>
      </c>
      <c r="D26" s="19">
        <f>SUM(E26:P26)</f>
        <v>5627740.4299999997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/>
      <c r="N26" s="19"/>
      <c r="O26" s="19"/>
      <c r="P26" s="19"/>
    </row>
    <row r="27" spans="1:16" ht="14.25" customHeight="1" x14ac:dyDescent="0.2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1707631.76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/>
      <c r="N27" s="19"/>
      <c r="O27" s="19"/>
      <c r="P27" s="19"/>
    </row>
    <row r="28" spans="1:16" ht="14.25" customHeight="1" x14ac:dyDescent="0.25">
      <c r="A28" s="18" t="s">
        <v>43</v>
      </c>
      <c r="B28" s="19">
        <v>8235000</v>
      </c>
      <c r="C28" s="19">
        <v>2650000</v>
      </c>
      <c r="D28" s="19">
        <f t="shared" si="5"/>
        <v>1475235.6500000001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/>
      <c r="N28" s="19"/>
      <c r="O28" s="19"/>
      <c r="P28" s="19"/>
    </row>
    <row r="29" spans="1:16" ht="14.25" customHeight="1" x14ac:dyDescent="0.2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/>
      <c r="N29" s="19"/>
      <c r="O29" s="19"/>
      <c r="P29" s="19"/>
    </row>
    <row r="30" spans="1:16" ht="14.25" customHeight="1" x14ac:dyDescent="0.2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/>
      <c r="N30" s="19"/>
      <c r="O30" s="19"/>
      <c r="P30" s="19"/>
    </row>
    <row r="31" spans="1:16" ht="14.25" customHeight="1" x14ac:dyDescent="0.25">
      <c r="A31" s="18" t="s">
        <v>46</v>
      </c>
      <c r="B31" s="19">
        <v>2500000</v>
      </c>
      <c r="C31" s="19">
        <v>2115408.16</v>
      </c>
      <c r="D31" s="19">
        <f t="shared" si="5"/>
        <v>1531568.22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/>
      <c r="N31" s="19"/>
      <c r="O31" s="19"/>
      <c r="P31" s="19"/>
    </row>
    <row r="32" spans="1:16" ht="14.25" customHeight="1" x14ac:dyDescent="0.25">
      <c r="A32" s="18" t="s">
        <v>47</v>
      </c>
      <c r="B32" s="19">
        <v>24605000</v>
      </c>
      <c r="C32" s="19">
        <v>25230000</v>
      </c>
      <c r="D32" s="19">
        <f t="shared" si="5"/>
        <v>10411629.09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/>
      <c r="N32" s="19"/>
      <c r="O32" s="19"/>
      <c r="P32" s="19"/>
    </row>
    <row r="33" spans="1:18" ht="14.25" customHeight="1" x14ac:dyDescent="0.2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  <c r="P33" s="19"/>
    </row>
    <row r="34" spans="1:18" ht="14.25" customHeight="1" x14ac:dyDescent="0.25">
      <c r="A34" s="18" t="s">
        <v>49</v>
      </c>
      <c r="B34" s="19">
        <v>29400000</v>
      </c>
      <c r="C34" s="19">
        <v>17127341.84</v>
      </c>
      <c r="D34" s="19">
        <f t="shared" si="5"/>
        <v>11213982.120000001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/>
      <c r="N34" s="19"/>
      <c r="O34" s="19"/>
      <c r="P34" s="19"/>
    </row>
    <row r="35" spans="1:18" ht="15.75" x14ac:dyDescent="0.2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</row>
    <row r="37" spans="1:18" ht="15.75" x14ac:dyDescent="0.2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/>
      <c r="N37" s="19"/>
      <c r="O37" s="19"/>
      <c r="P37" s="19"/>
      <c r="R37" s="19"/>
    </row>
    <row r="38" spans="1:18" ht="15.75" x14ac:dyDescent="0.2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  <c r="P38" s="19"/>
    </row>
    <row r="39" spans="1:18" ht="15.75" x14ac:dyDescent="0.2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</row>
    <row r="40" spans="1:18" ht="15.75" x14ac:dyDescent="0.2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/>
      <c r="O40" s="19"/>
      <c r="P40" s="19"/>
    </row>
    <row r="41" spans="1:18" ht="15.75" x14ac:dyDescent="0.2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  <c r="P41" s="19"/>
    </row>
    <row r="42" spans="1:18" ht="15.75" x14ac:dyDescent="0.2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/>
      <c r="O42" s="19"/>
      <c r="P42" s="19"/>
    </row>
    <row r="43" spans="1:18" ht="15.75" x14ac:dyDescent="0.2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/>
      <c r="O44" s="19"/>
      <c r="P44" s="19"/>
    </row>
    <row r="45" spans="1:18" ht="15.75" x14ac:dyDescent="0.2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/>
      <c r="O45" s="19"/>
      <c r="P45" s="19"/>
    </row>
    <row r="46" spans="1:18" ht="15.75" x14ac:dyDescent="0.2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  <c r="P46" s="19"/>
    </row>
    <row r="47" spans="1:18" ht="15.75" x14ac:dyDescent="0.2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  <c r="N47" s="19"/>
      <c r="O47" s="19"/>
      <c r="P47" s="19"/>
      <c r="R47" s="19"/>
    </row>
    <row r="48" spans="1:18" ht="15.75" x14ac:dyDescent="0.2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  <c r="P48" s="19"/>
    </row>
    <row r="49" spans="1:16" ht="15.75" x14ac:dyDescent="0.2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  <c r="P49" s="19"/>
    </row>
    <row r="50" spans="1:16" ht="15.75" x14ac:dyDescent="0.2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/>
      <c r="O50" s="19"/>
      <c r="P50" s="19"/>
    </row>
    <row r="51" spans="1:16" ht="15.75" x14ac:dyDescent="0.2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101952031.87000002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67</v>
      </c>
      <c r="B52" s="19">
        <v>102012479</v>
      </c>
      <c r="C52" s="19">
        <v>46082634.350000001</v>
      </c>
      <c r="D52" s="19">
        <f>SUM(E52:P52)</f>
        <v>39387078.870000005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/>
      <c r="N52" s="19"/>
      <c r="O52" s="19"/>
      <c r="P52" s="19"/>
    </row>
    <row r="53" spans="1:16" ht="15.75" x14ac:dyDescent="0.2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/>
      <c r="N53" s="19"/>
      <c r="O53" s="19"/>
      <c r="P53" s="19"/>
    </row>
    <row r="54" spans="1:16" ht="15.75" x14ac:dyDescent="0.2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/>
      <c r="N54" s="19"/>
      <c r="O54" s="19"/>
      <c r="P54" s="19"/>
    </row>
    <row r="55" spans="1:16" ht="15.75" x14ac:dyDescent="0.2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/>
      <c r="N55" s="19"/>
      <c r="O55" s="19"/>
      <c r="P55" s="19"/>
    </row>
    <row r="56" spans="1:16" ht="15.75" x14ac:dyDescent="0.25">
      <c r="A56" s="18" t="s">
        <v>71</v>
      </c>
      <c r="B56" s="19">
        <v>930000</v>
      </c>
      <c r="C56" s="19">
        <v>77828405.280000001</v>
      </c>
      <c r="D56" s="19">
        <f t="shared" si="11"/>
        <v>29049547.170000002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/>
      <c r="N56" s="19"/>
      <c r="O56" s="19"/>
      <c r="P56" s="19"/>
    </row>
    <row r="57" spans="1:16" ht="15.75" x14ac:dyDescent="0.2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19"/>
    </row>
    <row r="58" spans="1:16" ht="15.75" x14ac:dyDescent="0.2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  <c r="P58" s="19"/>
    </row>
    <row r="59" spans="1:16" ht="15.75" x14ac:dyDescent="0.2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19"/>
    </row>
    <row r="60" spans="1:16" ht="15.75" x14ac:dyDescent="0.2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/>
      <c r="N60" s="19"/>
      <c r="O60" s="19"/>
      <c r="P60" s="19"/>
    </row>
    <row r="61" spans="1:16" ht="15.75" x14ac:dyDescent="0.2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19"/>
    </row>
    <row r="63" spans="1:16" ht="15.75" x14ac:dyDescent="0.2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/>
      <c r="N63" s="19"/>
      <c r="O63" s="19"/>
      <c r="P63" s="19"/>
    </row>
    <row r="64" spans="1:16" ht="15.75" x14ac:dyDescent="0.2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19"/>
    </row>
    <row r="65" spans="1:16" ht="31.5" x14ac:dyDescent="0.2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/>
      <c r="N65" s="19"/>
      <c r="O65" s="19"/>
      <c r="P65" s="19"/>
    </row>
    <row r="66" spans="1:16" ht="15.75" x14ac:dyDescent="0.2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/>
      <c r="O67" s="19"/>
      <c r="P67" s="19"/>
    </row>
    <row r="68" spans="1:16" ht="15.75" x14ac:dyDescent="0.2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/>
      <c r="O68" s="19"/>
      <c r="P68" s="19"/>
    </row>
    <row r="69" spans="1:16" ht="15.75" x14ac:dyDescent="0.2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</row>
    <row r="71" spans="1:16" ht="15.75" x14ac:dyDescent="0.2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</row>
    <row r="72" spans="1:16" ht="15.75" x14ac:dyDescent="0.2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</row>
    <row r="73" spans="1:16" ht="15.75" x14ac:dyDescent="0.2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531935091.19000006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531935091.19000006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100</v>
      </c>
      <c r="B85" s="44"/>
      <c r="C85" s="44"/>
    </row>
    <row r="86" spans="1:16" x14ac:dyDescent="0.25">
      <c r="A86" t="s">
        <v>134</v>
      </c>
      <c r="B86" s="34"/>
      <c r="C86" s="34"/>
    </row>
    <row r="87" spans="1:16" x14ac:dyDescent="0.25">
      <c r="A87" t="s">
        <v>135</v>
      </c>
      <c r="B87" s="34"/>
      <c r="C87" s="34"/>
    </row>
    <row r="88" spans="1:16" ht="18.75" x14ac:dyDescent="0.3">
      <c r="A88" s="42" t="s">
        <v>104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107</v>
      </c>
      <c r="D97" s="39"/>
      <c r="E97" s="39"/>
      <c r="F97" s="39"/>
      <c r="G97" s="39"/>
      <c r="H97" s="39"/>
      <c r="I97" s="39"/>
      <c r="J97" s="43" t="s">
        <v>108</v>
      </c>
      <c r="K97" s="43"/>
      <c r="L97" s="43"/>
      <c r="M97" s="45" t="s">
        <v>109</v>
      </c>
      <c r="N97" s="45"/>
      <c r="O97" s="45"/>
      <c r="P97" s="45"/>
    </row>
    <row r="98" spans="1:16" x14ac:dyDescent="0.25">
      <c r="A98" s="39" t="s">
        <v>110</v>
      </c>
      <c r="D98" s="39"/>
      <c r="E98" s="39"/>
      <c r="F98" s="39"/>
      <c r="G98" s="39"/>
      <c r="H98" s="39"/>
      <c r="I98" s="39"/>
      <c r="J98" s="43" t="s">
        <v>111</v>
      </c>
      <c r="K98" s="43"/>
      <c r="L98" s="43"/>
      <c r="M98" s="43" t="s">
        <v>111</v>
      </c>
      <c r="N98" s="43"/>
      <c r="O98" s="43"/>
      <c r="P98" s="43"/>
    </row>
    <row r="99" spans="1:16" x14ac:dyDescent="0.25">
      <c r="A99" s="39" t="s">
        <v>112</v>
      </c>
      <c r="D99" s="39"/>
      <c r="E99" s="39"/>
      <c r="F99" s="39"/>
      <c r="G99" s="39"/>
      <c r="H99" s="39"/>
      <c r="I99" s="39"/>
      <c r="J99" s="43" t="s">
        <v>131</v>
      </c>
      <c r="K99" s="43"/>
      <c r="L99" s="43"/>
      <c r="M99" s="43" t="s">
        <v>113</v>
      </c>
      <c r="N99" s="43"/>
      <c r="O99" s="43"/>
      <c r="P99" s="43"/>
    </row>
    <row r="100" spans="1:16" x14ac:dyDescent="0.25">
      <c r="F100" s="41"/>
    </row>
  </sheetData>
  <sheetProtection algorithmName="SHA-512" hashValue="8Xwnnk1WFYN9Mmw4QpxyRrw+RHIPbNBLrQs6OeQvmbpX0lOfgKKSx+wj7xWG49r0iQFd1Ds4dPfuJF66XPONWw==" saltValue="uu/25Q6wuZaaiTwK8LsdhA==" spinCount="100000" sheet="1" formatCells="0" formatColumns="0" formatRows="0" insertColumns="0" insertRows="0" insertHyperlinks="0" deleteColumns="0" deleteRows="0" sort="0" autoFilter="0" pivotTables="0"/>
  <mergeCells count="16">
    <mergeCell ref="J97:L97"/>
    <mergeCell ref="J98:L98"/>
    <mergeCell ref="J99:L99"/>
    <mergeCell ref="M99:P99"/>
    <mergeCell ref="A1:P1"/>
    <mergeCell ref="A2:P2"/>
    <mergeCell ref="A3:P3"/>
    <mergeCell ref="L6:M6"/>
    <mergeCell ref="N6:O6"/>
    <mergeCell ref="A85:C85"/>
    <mergeCell ref="M97:P97"/>
    <mergeCell ref="M98:P98"/>
    <mergeCell ref="B6:C6"/>
    <mergeCell ref="D6:K6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rowBreaks count="2" manualBreakCount="2">
    <brk id="42" max="16383" man="1"/>
    <brk id="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JULIO</vt:lpstr>
      <vt:lpstr>AGOSTO </vt:lpstr>
      <vt:lpstr>SEPTIEMBRE </vt:lpstr>
      <vt:lpstr>ABRIL!Títulos_a_imprimir</vt:lpstr>
      <vt:lpstr>'AGOSTO '!Títulos_a_imprimir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'PRESUPUESTO APROBADO 2025'!Títulos_a_imprimir</vt:lpstr>
      <vt:lpstr>'SEPTIEMBRE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Kirsi A. Capellán Hernández</cp:lastModifiedBy>
  <cp:revision/>
  <cp:lastPrinted>2025-10-10T13:33:03Z</cp:lastPrinted>
  <dcterms:created xsi:type="dcterms:W3CDTF">2015-06-05T18:19:34Z</dcterms:created>
  <dcterms:modified xsi:type="dcterms:W3CDTF">2025-10-14T18:24:08Z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