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BALANCE GENERAL EXCEL/"/>
    </mc:Choice>
  </mc:AlternateContent>
  <xr:revisionPtr revIDLastSave="13" documentId="8_{2F443E37-877B-499B-961F-5C1DCDBDA34C}" xr6:coauthVersionLast="47" xr6:coauthVersionMax="47" xr10:uidLastSave="{49258DAF-6FF0-429C-89A3-7488702508D6}"/>
  <bookViews>
    <workbookView xWindow="-120" yWindow="-120" windowWidth="29040" windowHeight="15720" xr2:uid="{65A7CFB8-2C19-47E0-8ECF-C14F3FDC587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C37" i="2" s="1"/>
  <c r="C27" i="2"/>
  <c r="C31" i="2" s="1"/>
  <c r="C39" i="2" s="1"/>
  <c r="C24" i="2"/>
  <c r="C16" i="2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<sst xmlns="http://schemas.openxmlformats.org/spreadsheetml/2006/main" count="27" uniqueCount="27">
  <si>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</si>
  <si>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</si>
  <si>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Valores en RD$</t>
  </si>
  <si>
    <t>ACTIVOS:</t>
  </si>
  <si>
    <t>ACTIVOS CORRIENTES</t>
  </si>
  <si>
    <t>DISPONIBILIDAD NO EJECUTADAS</t>
  </si>
  <si>
    <t>DISPONIBILIDAD EN COMPRAS NO REALIZADAS Y/O PROGRAMADAS (SUMINISTRO)</t>
  </si>
  <si>
    <t>ACTIVOS NO CORRIENTES</t>
  </si>
  <si>
    <t>DISPONIBILIDAD EN BIENES MUEBLES E INTANGIBLES</t>
  </si>
  <si>
    <t>DISPONIBILIDAD EN BIENES OBRAS</t>
  </si>
  <si>
    <t>TOTAL DE ACTIVOS:</t>
  </si>
  <si>
    <t>PASIVOS</t>
  </si>
  <si>
    <t>PASIVOS CORRIENTES</t>
  </si>
  <si>
    <t>TOTAL  PASIVOS:</t>
  </si>
  <si>
    <t>PATRIMONIO:</t>
  </si>
  <si>
    <t>RESULTADOS NETOS DEL EJERCICIO</t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</si>
  <si>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</si>
  <si>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</si>
  <si>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</si>
  <si>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</si>
  <si>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</si>
  <si>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</si>
  <si>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</si>
  <si>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</si>
  <si>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 fuente SIGEF, dando cumplimineto a la ecuacion contable</t>
  </si>
  <si>
    <t>AL 30/09/2025</t>
  </si>
  <si>
    <t>PRESUPUESTO  APROBADO, MODIFICADO Y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</si>
</sst>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4" fillId="0" borderId="0" xfId="0" applyFont="1"/>
    <xf numFmtId="0" fontId="5" fillId="0" borderId="0" xfId="0" applyFont="1"/>
    <xf numFmtId="44" fontId="6" fillId="0" borderId="0" xfId="0" applyNumberFormat="1" applyFont="1"/>
    <xf numFmtId="44" fontId="0" fillId="0" borderId="0" xfId="0" applyNumberFormat="1"/>
    <xf numFmtId="44" fontId="3" fillId="0" borderId="0" xfId="0" applyNumberFormat="1" applyFon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1</xdr:row>
      <xdr:rowOff>76200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0C963957-BA9F-4595-9C58-7DF3441A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266700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67ED-C0A5-4358-9CD5-DC8B64D998F1}">
  <dimension ref="A8:C56"/>
  <sheetViews>
    <sheetView tabSelected="1" workbookViewId="0">
      <selection activeCell="F20" sqref="F20"/>
    </sheetView>
  </sheetViews>
  <sheetFormatPr baseColWidth="10" defaultRowHeight="15" x14ac:dyDescent="0.25"/>
  <cols>
    <col min="1" max="1" width="30.5703125" customWidth="1"/>
    <col min="2" max="2" width="39.140625" customWidth="1"/>
    <col min="3" max="3" width="29.42578125" customWidth="1"/>
  </cols>
  <sheetData>
    <row r="8" spans="1:3" ht="19.5" x14ac:dyDescent="0.35">
      <c r="A8" s="15" t="s">
        <v>0</v>
      </c>
      <c r="B8" s="15"/>
      <c r="C8" s="15"/>
    </row>
    <row r="9" spans="1:3" x14ac:dyDescent="0.25">
      <c r="A9" s="12" t="s">
        <v>1</v>
      </c>
      <c r="B9" s="12"/>
      <c r="C9" s="12"/>
    </row>
    <row r="10" spans="1:3" x14ac:dyDescent="0.25">
      <c r="A10" s="13" t="s">
        <v>25</v>
      </c>
      <c r="B10" s="13"/>
      <c r="C10" s="13"/>
    </row>
    <row r="11" spans="1:3" x14ac:dyDescent="0.25">
      <c r="A11" s="13" t="s">
        <v>2</v>
      </c>
      <c r="B11" s="13"/>
      <c r="C11" s="13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2" t="s">
        <v>3</v>
      </c>
      <c r="B14" s="1"/>
      <c r="C14" s="1"/>
    </row>
    <row r="15" spans="1:3" x14ac:dyDescent="0.25">
      <c r="A15" s="2" t="s">
        <v>4</v>
      </c>
      <c r="B15" s="1"/>
      <c r="C15" s="1"/>
    </row>
    <row r="16" spans="1:3" x14ac:dyDescent="0.25">
      <c r="A16" s="1" t="s">
        <v>5</v>
      </c>
      <c r="B16" s="1"/>
      <c r="C16" s="3">
        <f>108636143.85+36925041.18</f>
        <v>145561185.03</v>
      </c>
    </row>
    <row r="17" spans="1:3" x14ac:dyDescent="0.25">
      <c r="A17" s="4" t="s">
        <v>6</v>
      </c>
      <c r="B17" s="1"/>
      <c r="C17" s="3">
        <v>10748735.470000001</v>
      </c>
    </row>
    <row r="18" spans="1:3" x14ac:dyDescent="0.25">
      <c r="A18" s="1"/>
      <c r="B18" s="1"/>
      <c r="C18" s="3"/>
    </row>
    <row r="19" spans="1:3" x14ac:dyDescent="0.25">
      <c r="A19" s="1"/>
      <c r="B19" s="1"/>
      <c r="C19" s="3"/>
    </row>
    <row r="20" spans="1:3" x14ac:dyDescent="0.25">
      <c r="A20" s="2" t="s">
        <v>7</v>
      </c>
      <c r="B20" s="1"/>
      <c r="C20" s="3"/>
    </row>
    <row r="21" spans="1:3" x14ac:dyDescent="0.25">
      <c r="A21" s="1" t="s">
        <v>8</v>
      </c>
      <c r="B21" s="1"/>
      <c r="C21" s="3">
        <v>11004989.07</v>
      </c>
    </row>
    <row r="22" spans="1:3" x14ac:dyDescent="0.25">
      <c r="A22" s="1" t="s">
        <v>9</v>
      </c>
      <c r="B22" s="1"/>
      <c r="C22" s="3">
        <v>583397.32999999996</v>
      </c>
    </row>
    <row r="23" spans="1:3" x14ac:dyDescent="0.25">
      <c r="A23" s="1"/>
      <c r="B23" s="1"/>
      <c r="C23" s="3"/>
    </row>
    <row r="24" spans="1:3" ht="16.5" x14ac:dyDescent="0.35">
      <c r="A24" s="5" t="s">
        <v>10</v>
      </c>
      <c r="B24" s="1"/>
      <c r="C24" s="6">
        <f>SUM(C16:C23)</f>
        <v>167898306.90000001</v>
      </c>
    </row>
    <row r="25" spans="1:3" x14ac:dyDescent="0.25">
      <c r="A25" s="1"/>
      <c r="B25" s="1"/>
      <c r="C25" s="3"/>
    </row>
    <row r="26" spans="1:3" x14ac:dyDescent="0.25">
      <c r="A26" s="1"/>
      <c r="B26" s="1"/>
      <c r="C26" s="3"/>
    </row>
    <row r="27" spans="1:3" x14ac:dyDescent="0.25">
      <c r="A27" s="2" t="s">
        <v>11</v>
      </c>
      <c r="B27" s="1"/>
      <c r="C27" s="3">
        <f>+F33</f>
        <v>0</v>
      </c>
    </row>
    <row r="28" spans="1:3" x14ac:dyDescent="0.25">
      <c r="A28" s="2" t="s">
        <v>12</v>
      </c>
      <c r="B28" s="1"/>
      <c r="C28" s="7"/>
    </row>
    <row r="29" spans="1:3" x14ac:dyDescent="0.25">
      <c r="A29" s="1"/>
      <c r="B29" s="1"/>
      <c r="C29" s="3"/>
    </row>
    <row r="30" spans="1:3" x14ac:dyDescent="0.25">
      <c r="A30" s="1"/>
      <c r="B30" s="1"/>
      <c r="C30" s="3"/>
    </row>
    <row r="31" spans="1:3" ht="16.5" x14ac:dyDescent="0.35">
      <c r="A31" s="2" t="s">
        <v>13</v>
      </c>
      <c r="B31" s="1"/>
      <c r="C31" s="6">
        <f>+C27</f>
        <v>0</v>
      </c>
    </row>
    <row r="32" spans="1:3" x14ac:dyDescent="0.25">
      <c r="A32" s="1"/>
      <c r="B32" s="1"/>
      <c r="C32" s="3"/>
    </row>
    <row r="33" spans="1:3" x14ac:dyDescent="0.25">
      <c r="A33" s="1"/>
      <c r="B33" s="1"/>
      <c r="C33" s="3"/>
    </row>
    <row r="34" spans="1:3" x14ac:dyDescent="0.25">
      <c r="A34" s="2" t="s">
        <v>14</v>
      </c>
      <c r="B34" s="1"/>
      <c r="C34" s="3"/>
    </row>
    <row r="35" spans="1:3" ht="16.5" x14ac:dyDescent="0.35">
      <c r="A35" s="1" t="s">
        <v>26</v>
      </c>
      <c r="B35" s="1"/>
      <c r="C35" s="6">
        <v>288983428.76999998</v>
      </c>
    </row>
    <row r="36" spans="1:3" x14ac:dyDescent="0.25">
      <c r="A36" s="1" t="s">
        <v>15</v>
      </c>
      <c r="B36" s="1"/>
      <c r="C36" s="3">
        <f>+F22</f>
        <v>0</v>
      </c>
    </row>
    <row r="37" spans="1:3" ht="16.5" x14ac:dyDescent="0.35">
      <c r="A37" s="2" t="s">
        <v>16</v>
      </c>
      <c r="B37" s="1"/>
      <c r="C37" s="6">
        <f>+C35+C36</f>
        <v>288983428.76999998</v>
      </c>
    </row>
    <row r="38" spans="1:3" x14ac:dyDescent="0.25">
      <c r="A38" s="1"/>
      <c r="B38" s="1"/>
      <c r="C38" s="8"/>
    </row>
    <row r="39" spans="1:3" ht="16.5" x14ac:dyDescent="0.35">
      <c r="A39" s="5" t="s">
        <v>17</v>
      </c>
      <c r="B39" s="1"/>
      <c r="C39" s="6">
        <f>+C31+C37</f>
        <v>288983428.76999998</v>
      </c>
    </row>
    <row r="43" spans="1:3" ht="15.75" thickBot="1" x14ac:dyDescent="0.3">
      <c r="A43" s="9"/>
      <c r="C43" s="9"/>
    </row>
    <row r="44" spans="1:3" x14ac:dyDescent="0.25">
      <c r="A44" s="10" t="s">
        <v>18</v>
      </c>
      <c r="B44" s="1"/>
      <c r="C44" s="10" t="s">
        <v>19</v>
      </c>
    </row>
    <row r="45" spans="1:3" x14ac:dyDescent="0.25">
      <c r="A45" s="10" t="s">
        <v>20</v>
      </c>
      <c r="B45" s="1"/>
      <c r="C45" s="10" t="s">
        <v>21</v>
      </c>
    </row>
    <row r="50" spans="1:3" ht="15.75" thickBot="1" x14ac:dyDescent="0.3">
      <c r="B50" s="11"/>
    </row>
    <row r="51" spans="1:3" x14ac:dyDescent="0.25">
      <c r="B51" s="10" t="s">
        <v>22</v>
      </c>
    </row>
    <row r="52" spans="1:3" x14ac:dyDescent="0.25">
      <c r="B52" s="10" t="s">
        <v>23</v>
      </c>
    </row>
    <row r="56" spans="1:3" x14ac:dyDescent="0.25">
      <c r="A56" s="14" t="s">
        <v>24</v>
      </c>
      <c r="B56" s="14"/>
      <c r="C56" s="14"/>
    </row>
  </sheetData>
  <sheetProtection algorithmName="SHA-512" hashValue="RHRGZo28f16/YB2PYmFurBXEQyigDCgz9//XE55yTfFnjskZW6BGgPifrgP7RLl+wosjjy99XAvzIu32R5KDIQ==" saltValue="L1kmLwGIeXXrPLxg0JJoQQ==" spinCount="100000" sheet="1" scenarios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EF4AA-6DC7-42D2-A91B-7E5F813044C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743DBD26-6EF9-4DC6-A07F-9DCB308D8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731C1-F698-490F-B1C9-BC0AB5E1E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dcterms:created xsi:type="dcterms:W3CDTF">2025-09-18T13:58:21Z</dcterms:created>
  <dcterms:modified xsi:type="dcterms:W3CDTF">2025-10-17T14:25:07Z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