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Ejecucion presupuesto 2025/"/>
    </mc:Choice>
  </mc:AlternateContent>
  <xr:revisionPtr revIDLastSave="0" documentId="8_{598F6031-332E-4146-8DDB-7D6B339DB3BB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</sheets>
  <definedNames>
    <definedName name="_xlnm.Print_Titles" localSheetId="4">ABRIL!$1:$7</definedName>
    <definedName name="_xlnm.Print_Titles" localSheetId="1">ENERO!$1:$7</definedName>
    <definedName name="_xlnm.Print_Titles" localSheetId="2">FEBRERO!$1:$7</definedName>
    <definedName name="_xlnm.Print_Titles" localSheetId="6">JUNIO!$1:$7</definedName>
    <definedName name="_xlnm.Print_Titles" localSheetId="3">MARZO!$1:$7</definedName>
    <definedName name="_xlnm.Print_Titles" localSheetId="5">MAYO!$1:$7</definedName>
    <definedName name="_xlnm.Print_Titles" localSheetId="0">'PRESUPUESTO APROBADO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7" l="1"/>
  <c r="C9" i="7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E76" i="7"/>
  <c r="D76" i="7" s="1"/>
  <c r="D75" i="7" s="1"/>
  <c r="G75" i="7"/>
  <c r="G83" i="7" s="1"/>
  <c r="F75" i="7"/>
  <c r="F74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D43" i="7" s="1"/>
  <c r="P43" i="7"/>
  <c r="P73" i="7" s="1"/>
  <c r="P84" i="7" s="1"/>
  <c r="O43" i="7"/>
  <c r="N43" i="7"/>
  <c r="M43" i="7"/>
  <c r="L43" i="7"/>
  <c r="L73" i="7" s="1"/>
  <c r="L84" i="7" s="1"/>
  <c r="K43" i="7"/>
  <c r="J43" i="7"/>
  <c r="I43" i="7"/>
  <c r="H43" i="7"/>
  <c r="H73" i="7" s="1"/>
  <c r="H84" i="7" s="1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O9" i="7"/>
  <c r="O73" i="7" s="1"/>
  <c r="O84" i="7" s="1"/>
  <c r="N9" i="7"/>
  <c r="N73" i="7" s="1"/>
  <c r="N84" i="7" s="1"/>
  <c r="M9" i="7"/>
  <c r="M73" i="7" s="1"/>
  <c r="L9" i="7"/>
  <c r="K9" i="7"/>
  <c r="K73" i="7" s="1"/>
  <c r="K84" i="7" s="1"/>
  <c r="J9" i="7"/>
  <c r="I9" i="7"/>
  <c r="I73" i="7" s="1"/>
  <c r="H9" i="7"/>
  <c r="G9" i="7"/>
  <c r="G73" i="7" s="1"/>
  <c r="G84" i="7" s="1"/>
  <c r="F9" i="7"/>
  <c r="F73" i="7" s="1"/>
  <c r="E9" i="7"/>
  <c r="E73" i="7" s="1"/>
  <c r="E84" i="7" s="1"/>
  <c r="B9" i="7"/>
  <c r="B73" i="7" s="1"/>
  <c r="B84" i="7" s="1"/>
  <c r="O83" i="6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D69" i="7" l="1"/>
  <c r="D61" i="7"/>
  <c r="D51" i="7"/>
  <c r="D35" i="7"/>
  <c r="D25" i="7"/>
  <c r="D15" i="7"/>
  <c r="J73" i="7"/>
  <c r="J84" i="7" s="1"/>
  <c r="D9" i="7"/>
  <c r="C73" i="7"/>
  <c r="C84" i="7" s="1"/>
  <c r="F84" i="7"/>
  <c r="D74" i="7"/>
  <c r="D83" i="7"/>
  <c r="I84" i="7"/>
  <c r="M84" i="7"/>
  <c r="D73" i="7"/>
  <c r="D84" i="7" s="1"/>
  <c r="F83" i="7"/>
  <c r="C73" i="6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73" i="6" l="1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<sst xmlns="http://schemas.openxmlformats.org/spreadsheetml/2006/main" count="824" uniqueCount="132">
  <si>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</si>
  <si>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</si>
  <si>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</si>
  <si>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</si>
  <si>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</si>
  <si>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</si>
  <si>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</si>
  <si>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</si>
  <si>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</si>
  <si>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</si>
  <si>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</si>
  <si>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</si>
  <si>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</si>
  <si>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</si>
  <si>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</si>
  <si>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</si>
  <si>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</si>
  <si>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</si>
  <si>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</si>
  <si>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</si>
  <si>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</si>
  <si>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</si>
  <si>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</si>
  <si>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</si>
  <si>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</si>
  <si>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</si>
  <si>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</si>
  <si>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</si>
  <si>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</si>
  <si>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</si>
  <si>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</si>
  <si>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</si>
  <si>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</si>
  <si>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</si>
  <si>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</si>
  <si>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</si>
  <si>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</si>
  <si>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</si>
  <si>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</si>
  <si>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</si>
  <si>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</si>
  <si>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</si>
  <si>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</si>
  <si>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</si>
  <si>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</si>
  <si>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</si>
  <si>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</si>
  <si>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</si>
  <si>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</si>
  <si>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</si>
  <si>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</si>
  <si>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</si>
  <si>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</si>
  <si>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</si>
  <si>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</si>
  <si>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</si>
  <si>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</si>
  <si>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</si>
  <si>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</si>
  <si>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</si>
  <si>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</si>
  <si>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</si>
  <si>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</si>
  <si>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</si>
  <si>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</si>
  <si>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</si>
  <si>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</si>
  <si>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</si>
  <si>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</si>
  <si>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</si>
  <si>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</si>
  <si>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</si>
  <si>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</si>
  <si>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</si>
  <si>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</si>
  <si>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</si>
  <si>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</si>
  <si>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</si>
  <si>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</si>
  <si>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</si>
  <si>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</si>
  <si>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</si>
  <si>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</si>
  <si>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</si>
  <si>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</si>
  <si>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</si>
  <si>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</si>
  <si>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</si>
  <si>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</si>
  <si>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</si>
  <si>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</si>
  <si>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</si>
  <si>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</si>
  <si>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</si>
  <si>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</si>
  <si>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</si>
  <si>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</si>
  <si>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</si>
  <si>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</si>
  <si>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</si>
  <si>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</si>
  <si>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</si>
  <si>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</si>
  <si>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</si>
  <si>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</si>
  <si>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</si>
  <si>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</si>
  <si>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</si>
  <si>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</si>
  <si>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</si>
  <si>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</si>
  <si>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</si>
  <si>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</si>
  <si>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Año 2025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</si>
  <si>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</si>
  <si>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</si>
  <si>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</si>
  <si>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</si>
  <si>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</si>
  <si>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</si>
  <si>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</si>
  <si>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</si>
  <si>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</si>
  <si>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</si>
  <si>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</si>
  <si>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</si>
  <si>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</si>
  <si>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</si>
  <si>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</si>
  <si>
    <t>Fecha de registro: hasta el 30 de junio 2025</t>
  </si>
  <si>
    <t>Fecha de imputación: hasta el 30 de junio 2025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</si>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</sst>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294877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D850E730-831F-4460-A067-D2CDB36F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78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5124450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98C1F3-371E-4CB0-826C-13B88741DC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5057778" cy="1638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5" x14ac:dyDescent="0.25"/>
  <cols>
    <col min="1" max="1" width="74.7109375" style="17" customWidth="1"/>
    <col min="2" max="2" width="19.14062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109375" style="17" hidden="1" customWidth="1"/>
    <col min="16" max="16" width="21.7109375" style="17" hidden="1" customWidth="1"/>
    <col min="17" max="17" width="20" style="17" hidden="1" customWidth="1"/>
    <col min="18" max="18" width="17.85546875" style="17" hidden="1" customWidth="1"/>
    <col min="19" max="19" width="24.42578125" style="17" hidden="1" customWidth="1"/>
    <col min="20" max="20" width="17.7109375" style="17" hidden="1" customWidth="1"/>
    <col min="21" max="21" width="23.28515625" style="17" hidden="1" customWidth="1"/>
    <col min="22" max="22" width="16.14062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25">
      <c r="A1" s="49" t="s">
        <v>0</v>
      </c>
      <c r="B1" s="49"/>
      <c r="C1" s="49"/>
    </row>
    <row r="2" spans="1:23" s="1" customFormat="1" ht="23.25" customHeight="1" x14ac:dyDescent="0.25">
      <c r="A2" s="49" t="s">
        <v>1</v>
      </c>
      <c r="B2" s="49"/>
      <c r="C2" s="49"/>
    </row>
    <row r="3" spans="1:23" s="2" customFormat="1" ht="23.25" x14ac:dyDescent="0.25">
      <c r="A3" s="49" t="s">
        <v>113</v>
      </c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25">
      <c r="A4" s="49" t="s">
        <v>2</v>
      </c>
      <c r="B4" s="49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25" x14ac:dyDescent="0.25">
      <c r="A5" s="50" t="s">
        <v>3</v>
      </c>
      <c r="B5" s="50"/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6"/>
      <c r="R6" s="6"/>
      <c r="S6" s="6"/>
      <c r="T6" s="6"/>
      <c r="U6" s="6"/>
      <c r="V6" s="6"/>
      <c r="W6" s="7"/>
    </row>
    <row r="7" spans="1:23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23" s="14" customFormat="1" ht="15.75" x14ac:dyDescent="0.25">
      <c r="A8" s="13" t="s">
        <v>22</v>
      </c>
      <c r="B8" s="13"/>
      <c r="C8" s="13"/>
      <c r="D8" s="13"/>
      <c r="E8" s="13"/>
    </row>
    <row r="9" spans="1:23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75" x14ac:dyDescent="0.25">
      <c r="A10" s="18" t="s">
        <v>24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75" x14ac:dyDescent="0.25">
      <c r="A11" s="18" t="s">
        <v>25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75" x14ac:dyDescent="0.25">
      <c r="A12" s="18" t="s">
        <v>26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75" x14ac:dyDescent="0.25">
      <c r="A13" s="18" t="s">
        <v>27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75" x14ac:dyDescent="0.25">
      <c r="A14" s="18" t="s">
        <v>28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75" x14ac:dyDescent="0.25">
      <c r="A16" s="18" t="s">
        <v>30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5" x14ac:dyDescent="0.25">
      <c r="A32" s="18" t="s">
        <v>46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.5" x14ac:dyDescent="0.25">
      <c r="A33" s="18" t="s">
        <v>47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75" x14ac:dyDescent="0.25">
      <c r="A34" s="18" t="s">
        <v>48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75" x14ac:dyDescent="0.25">
      <c r="A36" s="18" t="s">
        <v>50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75" x14ac:dyDescent="0.25">
      <c r="A37" s="18" t="s">
        <v>51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75" x14ac:dyDescent="0.25">
      <c r="A38" s="18" t="s">
        <v>52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.5" x14ac:dyDescent="0.25">
      <c r="A39" s="18" t="s">
        <v>53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.5" x14ac:dyDescent="0.25">
      <c r="A40" s="18" t="s">
        <v>54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75" x14ac:dyDescent="0.25">
      <c r="A41" s="18" t="s">
        <v>55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75" x14ac:dyDescent="0.25">
      <c r="A42" s="18" t="s">
        <v>56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75" x14ac:dyDescent="0.25">
      <c r="A44" s="18" t="s">
        <v>58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75" x14ac:dyDescent="0.25">
      <c r="A45" s="18" t="s">
        <v>59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75" x14ac:dyDescent="0.25">
      <c r="A46" s="18" t="s">
        <v>60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.5" x14ac:dyDescent="0.25">
      <c r="A47" s="18" t="s">
        <v>61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.5" x14ac:dyDescent="0.25">
      <c r="A48" s="18" t="s">
        <v>62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75" x14ac:dyDescent="0.25">
      <c r="A49" s="18" t="s">
        <v>63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75" x14ac:dyDescent="0.25">
      <c r="A50" s="18" t="s">
        <v>64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75" x14ac:dyDescent="0.25">
      <c r="A52" s="18" t="s">
        <v>66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75" x14ac:dyDescent="0.25">
      <c r="A53" s="18" t="s">
        <v>67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75" x14ac:dyDescent="0.25">
      <c r="A54" s="18" t="s">
        <v>68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75" x14ac:dyDescent="0.25">
      <c r="A55" s="18" t="s">
        <v>69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75" x14ac:dyDescent="0.25">
      <c r="A56" s="18" t="s">
        <v>70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75" x14ac:dyDescent="0.25">
      <c r="A57" s="18" t="s">
        <v>71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75" x14ac:dyDescent="0.25">
      <c r="A58" s="18" t="s">
        <v>72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75" x14ac:dyDescent="0.25">
      <c r="A59" s="18" t="s">
        <v>73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31.5" x14ac:dyDescent="0.25">
      <c r="A60" s="18" t="s">
        <v>74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75" x14ac:dyDescent="0.25">
      <c r="A62" s="18" t="s">
        <v>76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75" x14ac:dyDescent="0.25">
      <c r="A63" s="18" t="s">
        <v>77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75" x14ac:dyDescent="0.25">
      <c r="A64" s="18" t="s">
        <v>78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.5" x14ac:dyDescent="0.25">
      <c r="A65" s="18" t="s">
        <v>79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75" x14ac:dyDescent="0.25">
      <c r="A67" s="18" t="s">
        <v>81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75" x14ac:dyDescent="0.25">
      <c r="A68" s="18" t="s">
        <v>82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75" x14ac:dyDescent="0.25">
      <c r="A70" s="18" t="s">
        <v>84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75" x14ac:dyDescent="0.25">
      <c r="A71" s="18" t="s">
        <v>85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75" x14ac:dyDescent="0.25">
      <c r="A72" s="23" t="s">
        <v>86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75" x14ac:dyDescent="0.25">
      <c r="A74" s="27" t="s">
        <v>88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75" x14ac:dyDescent="0.25">
      <c r="A76" s="18" t="s">
        <v>90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75" x14ac:dyDescent="0.25">
      <c r="A77" s="18" t="s">
        <v>91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75" x14ac:dyDescent="0.25">
      <c r="A79" s="18" t="s">
        <v>93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75" x14ac:dyDescent="0.25">
      <c r="A80" s="18" t="s">
        <v>94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s="48" t="s">
        <v>100</v>
      </c>
      <c r="B86" s="48"/>
      <c r="C86" s="48"/>
      <c r="D86" s="35"/>
    </row>
    <row r="87" spans="1:16" x14ac:dyDescent="0.25">
      <c r="A87" s="44" t="s">
        <v>101</v>
      </c>
      <c r="B87" s="44"/>
      <c r="C87" s="44"/>
      <c r="D87" s="36"/>
    </row>
    <row r="88" spans="1:16" ht="28.5" customHeight="1" x14ac:dyDescent="0.25">
      <c r="A88" s="44" t="s">
        <v>102</v>
      </c>
      <c r="B88" s="44"/>
      <c r="C88" s="44"/>
      <c r="D88" s="36"/>
    </row>
    <row r="89" spans="1:16" x14ac:dyDescent="0.25">
      <c r="A89" s="48" t="s">
        <v>103</v>
      </c>
      <c r="B89" s="48"/>
      <c r="C89" s="48"/>
      <c r="D89" s="35"/>
    </row>
    <row r="90" spans="1:16" x14ac:dyDescent="0.25">
      <c r="A90" s="44" t="s">
        <v>104</v>
      </c>
      <c r="B90" s="44"/>
      <c r="C90" s="44"/>
      <c r="D90" s="37"/>
    </row>
    <row r="91" spans="1:16" x14ac:dyDescent="0.25">
      <c r="A91" s="44" t="s">
        <v>105</v>
      </c>
      <c r="B91" s="44"/>
      <c r="C91" s="44"/>
      <c r="D91" s="36"/>
    </row>
    <row r="92" spans="1:16" x14ac:dyDescent="0.25">
      <c r="A92" s="38"/>
      <c r="B92"/>
      <c r="C92"/>
      <c r="D92" s="36"/>
    </row>
    <row r="93" spans="1:16" x14ac:dyDescent="0.25">
      <c r="A93" s="39" t="s">
        <v>106</v>
      </c>
      <c r="B93" s="43" t="s">
        <v>107</v>
      </c>
      <c r="C93" s="43"/>
      <c r="E93" s="40"/>
      <c r="F93" s="40"/>
      <c r="G93" s="40"/>
      <c r="H93" s="40"/>
      <c r="I93" s="40"/>
      <c r="J93" s="40"/>
      <c r="K93" s="40"/>
      <c r="L93" s="40"/>
      <c r="M93" s="45" t="s">
        <v>108</v>
      </c>
      <c r="N93" s="45"/>
      <c r="O93" s="45"/>
      <c r="P93" s="45"/>
    </row>
    <row r="94" spans="1:16" x14ac:dyDescent="0.25">
      <c r="A94" s="39" t="s">
        <v>109</v>
      </c>
      <c r="B94" s="43" t="s">
        <v>110</v>
      </c>
      <c r="C94" s="43"/>
      <c r="E94" s="39"/>
      <c r="F94" s="39"/>
      <c r="H94" s="39"/>
      <c r="J94" s="39"/>
      <c r="K94" s="39"/>
      <c r="L94" s="39"/>
      <c r="M94" s="43" t="s">
        <v>110</v>
      </c>
      <c r="N94" s="43"/>
      <c r="O94" s="43"/>
      <c r="P94" s="43"/>
    </row>
    <row r="95" spans="1:16" x14ac:dyDescent="0.25">
      <c r="A95" s="39" t="s">
        <v>111</v>
      </c>
      <c r="B95" s="43" t="s">
        <v>112</v>
      </c>
      <c r="C95" s="43"/>
      <c r="E95" s="39"/>
      <c r="F95" s="39"/>
      <c r="H95" s="39"/>
      <c r="J95" s="39"/>
      <c r="K95" s="39"/>
      <c r="L95" s="39"/>
      <c r="M95" s="43" t="s">
        <v>112</v>
      </c>
      <c r="N95" s="43"/>
      <c r="O95" s="43"/>
      <c r="P95" s="43"/>
    </row>
    <row r="96" spans="1:16" x14ac:dyDescent="0.2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2.85546875" style="17" hidden="1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51" t="s">
        <v>5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114</v>
      </c>
      <c r="B86" s="34"/>
      <c r="C86" s="34"/>
    </row>
    <row r="87" spans="1:16" x14ac:dyDescent="0.25">
      <c r="A87" t="s">
        <v>115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43" t="s">
        <v>107</v>
      </c>
      <c r="E97" s="43"/>
      <c r="F97" s="40"/>
      <c r="G97" s="40"/>
      <c r="H97" s="40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43" t="s">
        <v>110</v>
      </c>
      <c r="E98" s="43"/>
      <c r="F98" s="39"/>
      <c r="H98" s="39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43" t="s">
        <v>112</v>
      </c>
      <c r="E99" s="43"/>
      <c r="F99" s="39"/>
      <c r="H99" s="39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A1:E1"/>
    <mergeCell ref="A2:E2"/>
    <mergeCell ref="A3:E3"/>
    <mergeCell ref="A4:E4"/>
    <mergeCell ref="A5:E5"/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4.140625" style="17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121</v>
      </c>
      <c r="B86" s="34"/>
      <c r="C86" s="34"/>
    </row>
    <row r="87" spans="1:16" x14ac:dyDescent="0.25">
      <c r="A87" t="s">
        <v>122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43" t="s">
        <v>107</v>
      </c>
      <c r="E97" s="43"/>
      <c r="F97" s="43"/>
      <c r="G97" s="40"/>
      <c r="H97" s="40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43" t="s">
        <v>110</v>
      </c>
      <c r="E98" s="43"/>
      <c r="F98" s="43"/>
      <c r="H98" s="39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43" t="s">
        <v>112</v>
      </c>
      <c r="E99" s="43"/>
      <c r="F99" s="43"/>
      <c r="H99" s="39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A1:F1"/>
    <mergeCell ref="A2:F2"/>
    <mergeCell ref="A3:F3"/>
    <mergeCell ref="M97:P97"/>
    <mergeCell ref="M98:P98"/>
    <mergeCell ref="A4:F4"/>
    <mergeCell ref="A5:F5"/>
    <mergeCell ref="D97:F97"/>
    <mergeCell ref="D98:F98"/>
    <mergeCell ref="D99:F99"/>
    <mergeCell ref="A85:C85"/>
    <mergeCell ref="D6:G6"/>
    <mergeCell ref="B6:C6"/>
    <mergeCell ref="M99:P99"/>
    <mergeCell ref="H6:I6"/>
    <mergeCell ref="J6:K6"/>
    <mergeCell ref="L6:M6"/>
    <mergeCell ref="N6:O6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7" width="14.140625" style="17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123</v>
      </c>
      <c r="B86" s="34"/>
      <c r="C86" s="34"/>
    </row>
    <row r="87" spans="1:16" x14ac:dyDescent="0.25">
      <c r="A87" t="s">
        <v>124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43" t="s">
        <v>107</v>
      </c>
      <c r="F97" s="43"/>
      <c r="G97" s="43"/>
      <c r="H97" s="40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43" t="s">
        <v>110</v>
      </c>
      <c r="F98" s="43"/>
      <c r="G98" s="43"/>
      <c r="H98" s="39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43" t="s">
        <v>112</v>
      </c>
      <c r="F99" s="43"/>
      <c r="G99" s="43"/>
      <c r="H99" s="39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A1:G1"/>
    <mergeCell ref="A2:G2"/>
    <mergeCell ref="A3:G3"/>
    <mergeCell ref="A4:G4"/>
    <mergeCell ref="A5:G5"/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6" style="17" customWidth="1"/>
    <col min="5" max="5" width="14.140625" style="17" bestFit="1" customWidth="1"/>
    <col min="6" max="7" width="14.140625" style="17" customWidth="1"/>
    <col min="8" max="8" width="14" style="17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50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125</v>
      </c>
      <c r="B86" s="34"/>
      <c r="C86" s="34"/>
    </row>
    <row r="87" spans="1:16" x14ac:dyDescent="0.25">
      <c r="A87" t="s">
        <v>126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39"/>
      <c r="F97" s="43" t="s">
        <v>107</v>
      </c>
      <c r="G97" s="43"/>
      <c r="H97" s="43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39"/>
      <c r="F98" s="43" t="s">
        <v>110</v>
      </c>
      <c r="G98" s="43"/>
      <c r="H98" s="43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39"/>
      <c r="F99" s="43" t="s">
        <v>112</v>
      </c>
      <c r="G99" s="43"/>
      <c r="H99" s="43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  <mergeCell ref="F98:H98"/>
    <mergeCell ref="F99:H99"/>
    <mergeCell ref="M98:P98"/>
    <mergeCell ref="M99:P99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opLeftCell="A97" zoomScaleNormal="100" workbookViewId="0">
      <selection activeCell="F99" sqref="F99:I99"/>
    </sheetView>
  </sheetViews>
  <sheetFormatPr baseColWidth="10" defaultColWidth="8" defaultRowHeight="15" x14ac:dyDescent="0.25"/>
  <cols>
    <col min="1" max="1" width="95.5703125" style="17" bestFit="1" customWidth="1"/>
    <col min="2" max="3" width="17.140625" style="17" bestFit="1" customWidth="1"/>
    <col min="4" max="4" width="15.28515625" style="17" bestFit="1" customWidth="1"/>
    <col min="5" max="5" width="14.140625" style="17" bestFit="1" customWidth="1"/>
    <col min="6" max="7" width="14.140625" style="17" customWidth="1"/>
    <col min="8" max="8" width="14.140625" style="17" bestFit="1" customWidth="1"/>
    <col min="9" max="9" width="14.28515625" style="17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25">
      <c r="A22" s="18" t="s">
        <v>36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40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25">
      <c r="A27" s="18" t="s">
        <v>41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25">
      <c r="A28" s="18" t="s">
        <v>42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25">
      <c r="A30" s="18" t="s">
        <v>44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25">
      <c r="A31" s="18" t="s">
        <v>45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25">
      <c r="A32" s="18" t="s">
        <v>46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25">
      <c r="A34" s="18" t="s">
        <v>48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127</v>
      </c>
      <c r="B86" s="34"/>
      <c r="C86" s="34"/>
    </row>
    <row r="87" spans="1:16" x14ac:dyDescent="0.25">
      <c r="A87" t="s">
        <v>128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39"/>
      <c r="F97" s="43" t="s">
        <v>107</v>
      </c>
      <c r="G97" s="43"/>
      <c r="H97" s="43"/>
      <c r="I97" s="43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39"/>
      <c r="F98" s="43" t="s">
        <v>110</v>
      </c>
      <c r="G98" s="43"/>
      <c r="H98" s="43"/>
      <c r="I98" s="43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39"/>
      <c r="F99" s="43" t="s">
        <v>112</v>
      </c>
      <c r="G99" s="43"/>
      <c r="H99" s="43"/>
      <c r="I99" s="43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  <mergeCell ref="F98:I98"/>
    <mergeCell ref="F99:I99"/>
    <mergeCell ref="M98:P98"/>
    <mergeCell ref="M99:P99"/>
    <mergeCell ref="F97:I97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F21-6A6E-434C-A4D9-35986AAA6D29}">
  <sheetPr>
    <pageSetUpPr fitToPage="1"/>
  </sheetPr>
  <dimension ref="A1:R100"/>
  <sheetViews>
    <sheetView tabSelected="1" zoomScaleNormal="100" workbookViewId="0">
      <selection activeCell="D6" sqref="D6:K6"/>
    </sheetView>
  </sheetViews>
  <sheetFormatPr baseColWidth="10" defaultColWidth="8" defaultRowHeight="15" x14ac:dyDescent="0.25"/>
  <cols>
    <col min="1" max="1" width="96.5703125" style="17" bestFit="1" customWidth="1"/>
    <col min="2" max="3" width="17.140625" style="17" bestFit="1" customWidth="1"/>
    <col min="4" max="4" width="15.28515625" style="17" bestFit="1" customWidth="1"/>
    <col min="5" max="5" width="14.140625" style="17" bestFit="1" customWidth="1"/>
    <col min="6" max="7" width="14.140625" style="17" customWidth="1"/>
    <col min="8" max="9" width="14.140625" style="17" bestFit="1" customWidth="1"/>
    <col min="10" max="10" width="14.140625" style="17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251329917.41999999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493577174</v>
      </c>
      <c r="D10" s="19">
        <f>SUM(E10:P10)</f>
        <v>194603398.94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72442447</v>
      </c>
      <c r="D11" s="19">
        <f t="shared" ref="D11:D14" si="1">SUM(E11:P11)</f>
        <v>27881133.259999998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28845385.220000003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46674216.170000002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32370543</v>
      </c>
      <c r="D16" s="19">
        <f>SUM(E16:P16)</f>
        <v>11907477.48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969586.85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16893939</v>
      </c>
      <c r="D20" s="19">
        <f t="shared" si="3"/>
        <v>5118669.58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44635997</v>
      </c>
      <c r="D21" s="19">
        <f t="shared" si="3"/>
        <v>22014702.029999997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/>
      <c r="L21" s="19"/>
      <c r="M21" s="19"/>
      <c r="N21" s="19"/>
      <c r="O21" s="19"/>
      <c r="P21" s="19"/>
    </row>
    <row r="22" spans="1:16" ht="15.75" customHeight="1" x14ac:dyDescent="0.25">
      <c r="A22" s="18" t="s">
        <v>36</v>
      </c>
      <c r="B22" s="19">
        <v>77180000</v>
      </c>
      <c r="C22" s="19">
        <v>12571912.470000001</v>
      </c>
      <c r="D22" s="19">
        <f t="shared" si="3"/>
        <v>1497202.28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18726087.530000001</v>
      </c>
      <c r="D23" s="19">
        <f t="shared" si="3"/>
        <v>5115849.75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23527488.77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40</v>
      </c>
      <c r="B26" s="19">
        <v>15630000</v>
      </c>
      <c r="C26" s="19">
        <v>9433089.9000000004</v>
      </c>
      <c r="D26" s="19">
        <f>SUM(E26:P26)</f>
        <v>3624838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/>
      <c r="L26" s="19"/>
      <c r="M26" s="19"/>
      <c r="N26" s="19"/>
      <c r="O26" s="19"/>
      <c r="P26" s="19"/>
    </row>
    <row r="27" spans="1:16" ht="14.25" customHeight="1" x14ac:dyDescent="0.25">
      <c r="A27" s="18" t="s">
        <v>41</v>
      </c>
      <c r="B27" s="19">
        <v>9800000</v>
      </c>
      <c r="C27" s="19">
        <v>2332160.1</v>
      </c>
      <c r="D27" s="19">
        <f t="shared" ref="D27:D34" si="5">SUM(E27:P27)</f>
        <v>1395403.76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/>
      <c r="L27" s="19"/>
      <c r="M27" s="19"/>
      <c r="N27" s="19"/>
      <c r="O27" s="19"/>
      <c r="P27" s="19"/>
    </row>
    <row r="28" spans="1:16" ht="14.25" customHeight="1" x14ac:dyDescent="0.25">
      <c r="A28" s="18" t="s">
        <v>42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/>
      <c r="L28" s="19"/>
      <c r="M28" s="19"/>
      <c r="N28" s="19"/>
      <c r="O28" s="19"/>
      <c r="P28" s="19"/>
    </row>
    <row r="29" spans="1:16" ht="14.25" customHeight="1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/>
      <c r="L29" s="19"/>
      <c r="M29" s="19"/>
      <c r="N29" s="19"/>
      <c r="O29" s="19"/>
      <c r="P29" s="19"/>
    </row>
    <row r="30" spans="1:16" ht="14.25" customHeight="1" x14ac:dyDescent="0.25">
      <c r="A30" s="18" t="s">
        <v>44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/>
      <c r="L30" s="19"/>
      <c r="M30" s="19"/>
      <c r="N30" s="19"/>
      <c r="O30" s="19"/>
      <c r="P30" s="19"/>
    </row>
    <row r="31" spans="1:16" ht="14.25" customHeight="1" x14ac:dyDescent="0.25">
      <c r="A31" s="18" t="s">
        <v>45</v>
      </c>
      <c r="B31" s="19">
        <v>2500000</v>
      </c>
      <c r="C31" s="19">
        <v>1775408.16</v>
      </c>
      <c r="D31" s="19">
        <f t="shared" si="5"/>
        <v>1182388.8499999999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/>
      <c r="L31" s="19"/>
      <c r="M31" s="19"/>
      <c r="N31" s="19"/>
      <c r="O31" s="19"/>
      <c r="P31" s="19"/>
    </row>
    <row r="32" spans="1:16" ht="14.25" customHeight="1" x14ac:dyDescent="0.25">
      <c r="A32" s="18" t="s">
        <v>46</v>
      </c>
      <c r="B32" s="19">
        <v>24605000</v>
      </c>
      <c r="C32" s="19">
        <v>25336000</v>
      </c>
      <c r="D32" s="19">
        <f t="shared" si="5"/>
        <v>8031726.1600000001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/>
      <c r="L32" s="19"/>
      <c r="M32" s="19"/>
      <c r="N32" s="19"/>
      <c r="O32" s="19"/>
      <c r="P32" s="19"/>
    </row>
    <row r="33" spans="1:18" ht="14.25" customHeight="1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  <c r="P33" s="19"/>
    </row>
    <row r="34" spans="1:18" ht="14.25" customHeight="1" x14ac:dyDescent="0.25">
      <c r="A34" s="18" t="s">
        <v>48</v>
      </c>
      <c r="B34" s="19">
        <v>29400000</v>
      </c>
      <c r="C34" s="19">
        <v>18333341.84</v>
      </c>
      <c r="D34" s="19">
        <f t="shared" si="5"/>
        <v>7919272.1999999993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217021999.99999997</v>
      </c>
      <c r="D51" s="16">
        <f t="shared" ref="D51:K51" si="10">SUM(D52:D60)</f>
        <v>31923890.57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47845298.539999999</v>
      </c>
      <c r="D52" s="19">
        <f>SUM(E52:P52)</f>
        <v>6886654.4000000004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1400942.99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6943799.5199999996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78622804.159999996</v>
      </c>
      <c r="D56" s="19">
        <f t="shared" si="11"/>
        <v>14189977.720000001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2726807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353455512.92999995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353455512.92999995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129</v>
      </c>
      <c r="B86" s="34"/>
      <c r="C86" s="34"/>
    </row>
    <row r="87" spans="1:16" x14ac:dyDescent="0.25">
      <c r="A87" t="s">
        <v>130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39"/>
      <c r="F97" s="39"/>
      <c r="G97" s="43" t="s">
        <v>107</v>
      </c>
      <c r="H97" s="43"/>
      <c r="I97" s="43"/>
      <c r="J97" s="43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39"/>
      <c r="F98" s="39"/>
      <c r="G98" s="43" t="s">
        <v>110</v>
      </c>
      <c r="H98" s="43"/>
      <c r="I98" s="43"/>
      <c r="J98" s="43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39"/>
      <c r="F99" s="39"/>
      <c r="G99" s="43" t="s">
        <v>131</v>
      </c>
      <c r="H99" s="43"/>
      <c r="I99" s="43"/>
      <c r="J99" s="43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e2yDCaZsiQo+VNAdCNiljQjCc+XtW4U/DCmZHNavWBl/LC7lL2GXC62EBOaYE1upew9ZJCTisUSP9SgxbzSUWw==" saltValue="C7YFpP71lXuGkxjDeAbOsQ==" spinCount="100000" sheet="1" formatCells="0" formatColumns="0" formatRows="0" insertColumns="0" insertRows="0" insertHyperlinks="0" deleteColumns="0" deleteRows="0" sort="0" autoFilter="0" pivotTables="0"/>
  <mergeCells count="16">
    <mergeCell ref="A85:C85"/>
    <mergeCell ref="M97:P97"/>
    <mergeCell ref="B6:C6"/>
    <mergeCell ref="A1:J1"/>
    <mergeCell ref="A2:J2"/>
    <mergeCell ref="A3:J3"/>
    <mergeCell ref="A4:J4"/>
    <mergeCell ref="A5:J5"/>
    <mergeCell ref="D6:K6"/>
    <mergeCell ref="G98:J98"/>
    <mergeCell ref="G99:J99"/>
    <mergeCell ref="M98:P98"/>
    <mergeCell ref="M99:P99"/>
    <mergeCell ref="G97:J97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6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PRESUPUESTO APROBADO 2025</vt:lpstr>
      <vt:lpstr>ENERO</vt:lpstr>
      <vt:lpstr>FEBRERO</vt:lpstr>
      <vt:lpstr>MARZO</vt:lpstr>
      <vt:lpstr>ABRIL</vt:lpstr>
      <vt:lpstr>MAYO</vt:lpstr>
      <vt:lpstr>JUNIO</vt:lpstr>
      <vt:lpstr>ABRIL!Títulos_a_imprimir</vt:lpstr>
      <vt:lpstr>ENERO!Títulos_a_imprimir</vt:lpstr>
      <vt:lpstr>FEBRERO!Títulos_a_imprimir</vt:lpstr>
      <vt:lpstr>JUNIO!Títulos_a_imprimir</vt:lpstr>
      <vt:lpstr>MARZO!Títulos_a_imprimir</vt:lpstr>
      <vt:lpstr>MAYO!Títulos_a_imprimir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2025-07-10T19:55:48Z</cp:lastPrinted>
  <dcterms:created xsi:type="dcterms:W3CDTF">2015-06-05T18:19:34Z</dcterms:created>
  <dcterms:modified xsi:type="dcterms:W3CDTF">2025-09-02T14:08:20Z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