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3\PRESUPUESTO APROBADO 2023\"/>
    </mc:Choice>
  </mc:AlternateContent>
  <xr:revisionPtr revIDLastSave="0" documentId="8_{9064CE14-2B69-455E-83E7-1A1FB8316395}" xr6:coauthVersionLast="47" xr6:coauthVersionMax="47" xr10:uidLastSave="{00000000-0000-0000-0000-000000000000}"/>
  <bookViews>
    <workbookView minimized="1" xWindow="5400" yWindow="345" windowWidth="10830" windowHeight="10920" firstSheet="3" activeTab="3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  <sheet name="PPTO. DEV. ABRIL 2023" sheetId="4" r:id="rId4"/>
  </sheets>
  <definedNames>
    <definedName name="_xlnm.Print_Titles" localSheetId="3">'PPTO. DEV. ABRIL 2023'!$1:$7</definedName>
    <definedName name="_xlnm.Print_Titles" localSheetId="1">'PPTO. DEV. FEBRERO 2023'!$1:$7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4" l="1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C73" i="4" l="1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4" l="1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73" i="1" l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<sst xmlns="http://schemas.openxmlformats.org/spreadsheetml/2006/main" count="486" uniqueCount="132">
  <si>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</si>
  <si>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</si>
  <si>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</si>
  <si>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</si>
  <si>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</si>
  <si>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</si>
  <si>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</si>
  <si>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</si>
  <si>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</si>
  <si>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</si>
  <si>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</si>
  <si>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</si>
  <si>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</si>
  <si>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</si>
  <si>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</si>
  <si>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</si>
  <si>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</si>
  <si>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</si>
  <si>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</si>
  <si>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</si>
  <si>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</si>
  <si>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</si>
  <si>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</si>
  <si>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</si>
  <si>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</si>
  <si>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</si>
  <si>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</si>
  <si>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</si>
  <si>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</si>
  <si>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</si>
  <si>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</si>
  <si>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</si>
  <si>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</si>
  <si>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</si>
  <si>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</si>
  <si>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</si>
  <si>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</si>
  <si>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</si>
  <si>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</si>
  <si>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</si>
  <si>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</si>
  <si>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</si>
  <si>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</si>
  <si>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</si>
  <si>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</si>
  <si>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</si>
  <si>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</si>
  <si>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</si>
  <si>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</si>
  <si>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</si>
  <si>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</si>
  <si>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</si>
  <si>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</si>
  <si>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</si>
  <si>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</si>
  <si>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</si>
  <si>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</si>
  <si>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</si>
  <si>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</si>
  <si>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</si>
  <si>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</si>
  <si>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</si>
  <si>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</si>
  <si>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</si>
  <si>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</si>
  <si>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</si>
  <si>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</si>
  <si>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</si>
  <si>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</si>
  <si>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</si>
  <si>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</si>
  <si>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</si>
  <si>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</si>
  <si>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</si>
  <si>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</si>
  <si>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</si>
  <si>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</si>
  <si>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</si>
  <si>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</si>
  <si>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</si>
  <si>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</si>
  <si>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</si>
  <si>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</si>
  <si>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</si>
  <si>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</si>
  <si>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</si>
  <si>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</si>
  <si>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</si>
  <si>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</si>
  <si>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</si>
  <si>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</si>
  <si>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</si>
  <si>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</si>
  <si>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</si>
  <si>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</si>
  <si>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</si>
  <si>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</si>
  <si>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</si>
  <si>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</si>
  <si>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</si>
  <si>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[SIGEF]</t>
  </si>
  <si>
    <t>Fecha de registro: hasta el 31 de enero 2023</t>
  </si>
  <si>
    <t>Fecha de imputación: hasta el 31 de enero 2023</t>
  </si>
  <si>
    <t>Notas: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</si>
  <si>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</si>
  <si>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</si>
  <si>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</si>
  <si>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</si>
  <si>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</si>
  <si>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 xml:space="preserve">     ________________________</t>
  </si>
  <si>
    <t>_____________________________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</si>
  <si>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</si>
  <si>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</si>
  <si>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</si>
  <si>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</si>
  <si>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</si>
  <si>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</si>
  <si>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</si>
  <si>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</si>
  <si>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Fecha de registro: hasta el 28 de febrero 2023</t>
  </si>
  <si>
    <t>Fecha de imputación: hasta el 28 de febrero 2023</t>
  </si>
  <si>
    <t xml:space="preserve"> ___________________________</t>
  </si>
  <si>
    <t>Fecha de registro: hasta el 31 de marzo 2023</t>
  </si>
  <si>
    <t>Fecha de imputación: hasta el 31 de marzo 2023</t>
  </si>
  <si>
    <t xml:space="preserve">Licda. Claudia Quiterio       </t>
  </si>
  <si>
    <t xml:space="preserve">Directora Financiera        </t>
  </si>
  <si>
    <t>Fecha de registro: hasta el 30 de abril 2023</t>
  </si>
  <si>
    <t>Fecha de imputación: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</si>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</sst>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5" width="18" style="14" customWidth="1"/>
    <col min="6" max="6" width="12.85546875" style="14" hidden="1" customWidth="1"/>
    <col min="7" max="7" width="11.140625" style="14" hidden="1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0.28515625" style="14" hidden="1" customWidth="1"/>
    <col min="16" max="16" width="0.7109375" style="14" hidden="1" customWidth="1"/>
    <col min="17" max="23" width="5" style="14" bestFit="1" customWidth="1"/>
    <col min="24" max="16384" width="8" style="14"/>
  </cols>
  <sheetData>
    <row r="1" spans="1:16" s="1" customFormat="1" ht="23.25" customHeight="1">
      <c r="A1" s="48" t="s">
        <v>0</v>
      </c>
      <c r="B1" s="48"/>
      <c r="C1" s="48"/>
      <c r="D1" s="48"/>
      <c r="E1" s="48"/>
    </row>
    <row r="2" spans="1:16" s="1" customFormat="1" ht="23.25" customHeight="1">
      <c r="A2" s="48" t="s">
        <v>1</v>
      </c>
      <c r="B2" s="48"/>
      <c r="C2" s="48"/>
      <c r="D2" s="48"/>
      <c r="E2" s="48"/>
    </row>
    <row r="3" spans="1:16" s="2" customFormat="1" ht="23.25">
      <c r="A3" s="48" t="s">
        <v>2</v>
      </c>
      <c r="B3" s="48"/>
      <c r="C3" s="48"/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>
      <c r="A4" s="48" t="s">
        <v>3</v>
      </c>
      <c r="B4" s="48"/>
      <c r="C4" s="48"/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8.7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2"/>
    </row>
    <row r="7" spans="1:16" s="5" customFormat="1" ht="18.75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23353784.719999999</v>
      </c>
      <c r="E9" s="13">
        <f t="shared" ref="E9:P9" si="0">SUM(E10:E14)</f>
        <v>23353784.719999999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19555540</v>
      </c>
      <c r="E10" s="16">
        <v>19555540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831000</v>
      </c>
      <c r="E11" s="16">
        <v>831000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2967244.72</v>
      </c>
      <c r="E14" s="16">
        <v>2967244.72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703320.96</v>
      </c>
      <c r="E15" s="13">
        <f t="shared" si="2"/>
        <v>703320.96</v>
      </c>
      <c r="F15" s="13">
        <f t="shared" si="2"/>
        <v>0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703320.96</v>
      </c>
      <c r="E16" s="16">
        <v>703320.96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0</v>
      </c>
      <c r="E17" s="16"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0</v>
      </c>
      <c r="E21" s="16"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0</v>
      </c>
      <c r="E23" s="16"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0</v>
      </c>
      <c r="E25" s="13">
        <f t="shared" si="4"/>
        <v>0</v>
      </c>
      <c r="F25" s="13">
        <f t="shared" si="4"/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0</v>
      </c>
      <c r="E26" s="16"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0</v>
      </c>
      <c r="E27" s="16"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0</v>
      </c>
      <c r="E28" s="16"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0</v>
      </c>
      <c r="E29" s="16"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0</v>
      </c>
      <c r="E30" s="16"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0</v>
      </c>
      <c r="E31" s="16">
        <v>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0</v>
      </c>
      <c r="E32" s="16">
        <v>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0</v>
      </c>
      <c r="E34" s="16">
        <v>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0</v>
      </c>
      <c r="E51" s="13">
        <f t="shared" si="10"/>
        <v>0</v>
      </c>
      <c r="F51" s="13">
        <f t="shared" si="10"/>
        <v>0</v>
      </c>
      <c r="G51" s="13">
        <f>SUM(G52:G60)</f>
        <v>0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0</v>
      </c>
      <c r="E52" s="16"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/>
      <c r="G72" s="21"/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24057105.68</v>
      </c>
      <c r="E73" s="23">
        <f t="shared" si="17"/>
        <v>24057105.68</v>
      </c>
      <c r="F73" s="23">
        <f t="shared" si="17"/>
        <v>0</v>
      </c>
      <c r="G73" s="23">
        <f t="shared" si="17"/>
        <v>0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24057105.68</v>
      </c>
      <c r="E84" s="30">
        <f t="shared" ref="E84:P84" si="26">SUM(E73+E83)</f>
        <v>24057105.68</v>
      </c>
      <c r="F84" s="30">
        <f t="shared" si="26"/>
        <v>0</v>
      </c>
      <c r="G84" s="30">
        <f t="shared" si="26"/>
        <v>0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101</v>
      </c>
      <c r="B86" s="41"/>
      <c r="C86" s="41"/>
      <c r="D86" s="31"/>
    </row>
    <row r="87" spans="1:16">
      <c r="A87" t="s">
        <v>102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109</v>
      </c>
      <c r="B97" s="36"/>
      <c r="C97" s="36"/>
      <c r="D97" s="47" t="s">
        <v>110</v>
      </c>
      <c r="E97" s="47"/>
      <c r="F97" s="37"/>
      <c r="G97" s="37"/>
      <c r="H97" s="37"/>
      <c r="I97" s="37"/>
      <c r="J97" s="37"/>
      <c r="K97" s="37"/>
      <c r="L97" s="37"/>
      <c r="M97" s="46" t="s">
        <v>111</v>
      </c>
      <c r="N97" s="46"/>
      <c r="O97" s="46"/>
      <c r="P97" s="46"/>
    </row>
    <row r="98" spans="1:16">
      <c r="A98" s="36" t="s">
        <v>112</v>
      </c>
      <c r="B98" s="36"/>
      <c r="C98" s="36"/>
      <c r="D98" s="47" t="s">
        <v>113</v>
      </c>
      <c r="E98" s="47"/>
      <c r="F98" s="36"/>
      <c r="H98" s="36"/>
      <c r="J98" s="36"/>
      <c r="K98" s="36"/>
      <c r="L98" s="36"/>
      <c r="M98" s="47" t="s">
        <v>113</v>
      </c>
      <c r="N98" s="47"/>
      <c r="O98" s="47"/>
      <c r="P98" s="47"/>
    </row>
    <row r="99" spans="1:16">
      <c r="A99" s="36" t="s">
        <v>114</v>
      </c>
      <c r="B99" s="36"/>
      <c r="C99" s="36"/>
      <c r="D99" s="47" t="s">
        <v>115</v>
      </c>
      <c r="E99" s="47"/>
      <c r="F99" s="36"/>
      <c r="H99" s="36"/>
      <c r="J99" s="36"/>
      <c r="K99" s="36"/>
      <c r="L99" s="36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37"/>
      <c r="G102" s="37"/>
      <c r="H102" s="37"/>
      <c r="I102" s="37"/>
      <c r="J102" s="37"/>
      <c r="K102" s="37"/>
      <c r="L102" s="37"/>
      <c r="M102" s="37"/>
    </row>
    <row r="103" spans="1:16">
      <c r="A103" s="44" t="s">
        <v>117</v>
      </c>
      <c r="B103" s="44"/>
      <c r="C103" s="44"/>
      <c r="D103" s="44"/>
      <c r="E103" s="44"/>
      <c r="F103" s="38"/>
      <c r="G103" s="38"/>
      <c r="H103" s="38"/>
      <c r="I103" s="38"/>
      <c r="J103" s="38"/>
      <c r="K103" s="38"/>
      <c r="L103" s="38"/>
      <c r="M103" s="38"/>
    </row>
    <row r="104" spans="1:16">
      <c r="A104" s="44" t="s">
        <v>118</v>
      </c>
      <c r="B104" s="44"/>
      <c r="C104" s="44"/>
      <c r="D104" s="44"/>
      <c r="E104" s="44"/>
      <c r="F104" s="38"/>
      <c r="G104" s="38"/>
      <c r="H104" s="38"/>
      <c r="I104" s="38"/>
      <c r="J104" s="38"/>
      <c r="K104" s="38"/>
      <c r="L104" s="38"/>
      <c r="M104" s="38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:E1"/>
    <mergeCell ref="A2:E2"/>
    <mergeCell ref="A3:E3"/>
    <mergeCell ref="A4:E4"/>
    <mergeCell ref="A5:E5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04:E104"/>
    <mergeCell ref="D6:E6"/>
    <mergeCell ref="F6:G6"/>
    <mergeCell ref="H6:I6"/>
    <mergeCell ref="J6:K6"/>
    <mergeCell ref="A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6" width="18" style="14" customWidth="1"/>
    <col min="7" max="7" width="11.140625" style="14" hidden="1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6" width="5" style="14" hidden="1" customWidth="1"/>
    <col min="17" max="23" width="5" style="14" bestFit="1" customWidth="1"/>
    <col min="24" max="16384" width="8" style="14"/>
  </cols>
  <sheetData>
    <row r="1" spans="1:16" s="1" customFormat="1" ht="23.25">
      <c r="A1" s="48" t="s">
        <v>0</v>
      </c>
      <c r="B1" s="48"/>
      <c r="C1" s="48"/>
      <c r="D1" s="48"/>
      <c r="E1" s="48"/>
      <c r="F1" s="48"/>
    </row>
    <row r="2" spans="1:16" s="1" customFormat="1" ht="23.25">
      <c r="A2" s="48" t="s">
        <v>1</v>
      </c>
      <c r="B2" s="48"/>
      <c r="C2" s="48"/>
      <c r="D2" s="48"/>
      <c r="E2" s="48"/>
      <c r="F2" s="48"/>
    </row>
    <row r="3" spans="1:16" s="2" customFormat="1" ht="23.25">
      <c r="A3" s="48" t="s">
        <v>2</v>
      </c>
      <c r="B3" s="48"/>
      <c r="C3" s="48"/>
      <c r="D3" s="48"/>
      <c r="E3" s="48"/>
      <c r="F3" s="48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8" t="s">
        <v>3</v>
      </c>
      <c r="B4" s="48"/>
      <c r="C4" s="48"/>
      <c r="D4" s="48"/>
      <c r="E4" s="48"/>
      <c r="F4" s="48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49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5" t="s">
        <v>5</v>
      </c>
      <c r="C6" s="45"/>
      <c r="D6" s="50" t="s">
        <v>6</v>
      </c>
      <c r="E6" s="51"/>
      <c r="F6" s="52"/>
      <c r="G6" s="7"/>
      <c r="H6" s="45"/>
      <c r="I6" s="45"/>
      <c r="J6" s="45"/>
      <c r="K6" s="45"/>
      <c r="L6" s="45"/>
      <c r="M6" s="45"/>
      <c r="N6" s="45"/>
      <c r="O6" s="45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72556142.700000003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61476298</v>
      </c>
      <c r="E10" s="16">
        <v>19555540</v>
      </c>
      <c r="F10" s="16">
        <v>41920758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1733000</v>
      </c>
      <c r="E11" s="16">
        <v>831000</v>
      </c>
      <c r="F11" s="16">
        <v>902000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9346844.7000000011</v>
      </c>
      <c r="E14" s="16">
        <v>2967244.72</v>
      </c>
      <c r="F14" s="16">
        <v>6379599.9800000004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13632042.68</v>
      </c>
      <c r="E15" s="13">
        <f t="shared" si="2"/>
        <v>703320.96</v>
      </c>
      <c r="F15" s="13">
        <f t="shared" si="2"/>
        <v>12928721.720000001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4199642.68</v>
      </c>
      <c r="E16" s="16">
        <v>703320.96</v>
      </c>
      <c r="F16" s="16">
        <v>3496321.72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0</v>
      </c>
      <c r="E17" s="16">
        <v>0</v>
      </c>
      <c r="F17" s="16"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>
        <v>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9338000</v>
      </c>
      <c r="E21" s="16">
        <v>0</v>
      </c>
      <c r="F21" s="16">
        <v>9338000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94400</v>
      </c>
      <c r="E23" s="16">
        <v>0</v>
      </c>
      <c r="F23" s="16">
        <v>94400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0</v>
      </c>
      <c r="E25" s="13">
        <f t="shared" si="4"/>
        <v>0</v>
      </c>
      <c r="F25" s="13">
        <f t="shared" si="4"/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0</v>
      </c>
      <c r="E26" s="16">
        <v>0</v>
      </c>
      <c r="F26" s="16">
        <v>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0</v>
      </c>
      <c r="E27" s="16">
        <v>0</v>
      </c>
      <c r="F27" s="16">
        <v>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0</v>
      </c>
      <c r="E28" s="16">
        <v>0</v>
      </c>
      <c r="F28" s="16"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0</v>
      </c>
      <c r="E29" s="16">
        <v>0</v>
      </c>
      <c r="F29" s="16">
        <v>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0</v>
      </c>
      <c r="E30" s="16">
        <v>0</v>
      </c>
      <c r="F30" s="16">
        <v>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0</v>
      </c>
      <c r="E31" s="16">
        <v>0</v>
      </c>
      <c r="F31" s="16">
        <v>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0</v>
      </c>
      <c r="E32" s="16">
        <v>0</v>
      </c>
      <c r="F32" s="16">
        <v>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0</v>
      </c>
      <c r="E34" s="16">
        <v>0</v>
      </c>
      <c r="F34" s="16">
        <v>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0</v>
      </c>
      <c r="E51" s="13">
        <f t="shared" si="10"/>
        <v>0</v>
      </c>
      <c r="F51" s="13">
        <f t="shared" si="10"/>
        <v>0</v>
      </c>
      <c r="G51" s="13">
        <f>SUM(G52:G60)</f>
        <v>0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0</v>
      </c>
      <c r="E52" s="16">
        <v>0</v>
      </c>
      <c r="F52" s="16">
        <v>0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/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86188185.379999995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0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86188185.379999995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0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119</v>
      </c>
      <c r="B86" s="41"/>
      <c r="C86" s="41"/>
      <c r="D86" s="31"/>
    </row>
    <row r="87" spans="1:16">
      <c r="A87" t="s">
        <v>120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47" t="s">
        <v>110</v>
      </c>
      <c r="F97" s="47"/>
      <c r="G97" s="37"/>
      <c r="H97" s="37"/>
      <c r="I97" s="37"/>
      <c r="J97" s="37"/>
      <c r="K97" s="37"/>
      <c r="L97" s="37"/>
      <c r="M97" s="46" t="s">
        <v>111</v>
      </c>
      <c r="N97" s="46"/>
      <c r="O97" s="46"/>
      <c r="P97" s="46"/>
    </row>
    <row r="98" spans="1:16">
      <c r="A98" s="36" t="s">
        <v>112</v>
      </c>
      <c r="B98" s="36"/>
      <c r="C98" s="36"/>
      <c r="D98" s="36"/>
      <c r="E98" s="47" t="s">
        <v>113</v>
      </c>
      <c r="F98" s="47"/>
      <c r="H98" s="36"/>
      <c r="J98" s="36"/>
      <c r="K98" s="36"/>
      <c r="L98" s="36"/>
      <c r="M98" s="47" t="s">
        <v>113</v>
      </c>
      <c r="N98" s="47"/>
      <c r="O98" s="47"/>
      <c r="P98" s="47"/>
    </row>
    <row r="99" spans="1:16">
      <c r="A99" s="36" t="s">
        <v>114</v>
      </c>
      <c r="B99" s="36"/>
      <c r="C99" s="36"/>
      <c r="D99" s="36"/>
      <c r="E99" s="47" t="s">
        <v>115</v>
      </c>
      <c r="F99" s="47"/>
      <c r="H99" s="36"/>
      <c r="J99" s="36"/>
      <c r="K99" s="36"/>
      <c r="L99" s="36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46"/>
      <c r="G102" s="37"/>
      <c r="H102" s="37"/>
      <c r="I102" s="37"/>
      <c r="J102" s="37"/>
      <c r="K102" s="37"/>
      <c r="L102" s="37"/>
      <c r="M102" s="37"/>
    </row>
    <row r="103" spans="1:16">
      <c r="A103" s="44" t="s">
        <v>117</v>
      </c>
      <c r="B103" s="44"/>
      <c r="C103" s="44"/>
      <c r="D103" s="44"/>
      <c r="E103" s="44"/>
      <c r="F103" s="44"/>
      <c r="G103" s="38"/>
      <c r="H103" s="38"/>
      <c r="I103" s="38"/>
      <c r="J103" s="38"/>
      <c r="K103" s="38"/>
      <c r="L103" s="38"/>
      <c r="M103" s="38"/>
    </row>
    <row r="104" spans="1:16">
      <c r="A104" s="44" t="s">
        <v>118</v>
      </c>
      <c r="B104" s="44"/>
      <c r="C104" s="44"/>
      <c r="D104" s="44"/>
      <c r="E104" s="44"/>
      <c r="F104" s="44"/>
      <c r="G104" s="38"/>
      <c r="H104" s="38"/>
      <c r="I104" s="38"/>
      <c r="J104" s="38"/>
      <c r="K104" s="38"/>
      <c r="L104" s="38"/>
      <c r="M104" s="38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M98:P98"/>
    <mergeCell ref="M99:P99"/>
    <mergeCell ref="A103:F103"/>
    <mergeCell ref="H6:I6"/>
    <mergeCell ref="J6:K6"/>
    <mergeCell ref="L6:M6"/>
    <mergeCell ref="N6:O6"/>
    <mergeCell ref="M97:P97"/>
    <mergeCell ref="B6:C6"/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7" width="18" style="14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6" width="5" style="14" hidden="1" customWidth="1"/>
    <col min="17" max="23" width="5" style="14" bestFit="1" customWidth="1"/>
    <col min="24" max="16384" width="8" style="14"/>
  </cols>
  <sheetData>
    <row r="1" spans="1:16" s="1" customFormat="1" ht="23.25">
      <c r="A1" s="48" t="s">
        <v>0</v>
      </c>
      <c r="B1" s="48"/>
      <c r="C1" s="48"/>
      <c r="D1" s="48"/>
      <c r="E1" s="48"/>
      <c r="F1" s="48"/>
      <c r="G1" s="48"/>
    </row>
    <row r="2" spans="1:16" s="1" customFormat="1" ht="23.25">
      <c r="A2" s="48" t="s">
        <v>1</v>
      </c>
      <c r="B2" s="48"/>
      <c r="C2" s="48"/>
      <c r="D2" s="48"/>
      <c r="E2" s="48"/>
      <c r="F2" s="48"/>
      <c r="G2" s="48"/>
    </row>
    <row r="3" spans="1:16" s="2" customFormat="1" ht="23.25">
      <c r="A3" s="48" t="s">
        <v>2</v>
      </c>
      <c r="B3" s="48"/>
      <c r="C3" s="48"/>
      <c r="D3" s="48"/>
      <c r="E3" s="48"/>
      <c r="F3" s="48"/>
      <c r="G3" s="48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8" t="s">
        <v>3</v>
      </c>
      <c r="B4" s="48"/>
      <c r="C4" s="48"/>
      <c r="D4" s="48"/>
      <c r="E4" s="48"/>
      <c r="F4" s="48"/>
      <c r="G4" s="48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49"/>
      <c r="G5" s="49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5" t="s">
        <v>5</v>
      </c>
      <c r="C6" s="45"/>
      <c r="D6" s="50" t="s">
        <v>6</v>
      </c>
      <c r="E6" s="51"/>
      <c r="F6" s="51"/>
      <c r="G6" s="52"/>
      <c r="H6" s="45"/>
      <c r="I6" s="45"/>
      <c r="J6" s="45"/>
      <c r="K6" s="45"/>
      <c r="L6" s="45"/>
      <c r="M6" s="45"/>
      <c r="N6" s="45"/>
      <c r="O6" s="45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109509578.84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92777886.180000007</v>
      </c>
      <c r="E10" s="16">
        <v>19555540</v>
      </c>
      <c r="F10" s="16">
        <v>41920758</v>
      </c>
      <c r="G10" s="16">
        <v>31301588.18</v>
      </c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2633000</v>
      </c>
      <c r="E11" s="16">
        <v>831000</v>
      </c>
      <c r="F11" s="16">
        <v>902000</v>
      </c>
      <c r="G11" s="16">
        <v>900000</v>
      </c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14098692.66</v>
      </c>
      <c r="E14" s="16">
        <v>2967244.72</v>
      </c>
      <c r="F14" s="16">
        <v>6379599.9800000004</v>
      </c>
      <c r="G14" s="16">
        <v>4751847.96</v>
      </c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18760645.620000001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6352978.5099999998</v>
      </c>
      <c r="E16" s="16">
        <v>703320.96</v>
      </c>
      <c r="F16" s="16">
        <v>3496321.72</v>
      </c>
      <c r="G16" s="16">
        <v>2153335.83</v>
      </c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11557233.15</v>
      </c>
      <c r="E21" s="16">
        <v>0</v>
      </c>
      <c r="F21" s="16">
        <v>9338000</v>
      </c>
      <c r="G21" s="16">
        <v>2219233.15</v>
      </c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562860</v>
      </c>
      <c r="E23" s="16">
        <v>0</v>
      </c>
      <c r="F23" s="16">
        <v>94400</v>
      </c>
      <c r="G23" s="16">
        <v>468460</v>
      </c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1660454.69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75564.97</v>
      </c>
      <c r="E26" s="16">
        <v>0</v>
      </c>
      <c r="F26" s="16">
        <v>0</v>
      </c>
      <c r="G26" s="16">
        <v>75564.97</v>
      </c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148208</v>
      </c>
      <c r="E28" s="16">
        <v>0</v>
      </c>
      <c r="F28" s="16">
        <v>0</v>
      </c>
      <c r="G28" s="16">
        <v>148208</v>
      </c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37000.99</v>
      </c>
      <c r="E32" s="16">
        <v>0</v>
      </c>
      <c r="F32" s="16">
        <v>0</v>
      </c>
      <c r="G32" s="16">
        <v>37000.99</v>
      </c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843239.33</v>
      </c>
      <c r="E34" s="16">
        <v>0</v>
      </c>
      <c r="F34" s="16">
        <v>0</v>
      </c>
      <c r="G34" s="16">
        <v>843239.33</v>
      </c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130005373.15000001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130005373.15000001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122</v>
      </c>
      <c r="B86" s="41"/>
      <c r="C86" s="41"/>
      <c r="D86" s="31"/>
    </row>
    <row r="87" spans="1:16">
      <c r="A87" t="s">
        <v>123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53" t="s">
        <v>110</v>
      </c>
      <c r="F97" s="53"/>
      <c r="G97" s="53"/>
      <c r="H97" s="37"/>
      <c r="I97" s="37"/>
      <c r="J97" s="37"/>
      <c r="K97" s="37"/>
      <c r="L97" s="37"/>
      <c r="M97" s="46" t="s">
        <v>111</v>
      </c>
      <c r="N97" s="46"/>
      <c r="O97" s="46"/>
      <c r="P97" s="46"/>
    </row>
    <row r="98" spans="1:16">
      <c r="A98" s="36" t="s">
        <v>112</v>
      </c>
      <c r="B98" s="36"/>
      <c r="C98" s="36"/>
      <c r="D98" s="36"/>
      <c r="E98" s="53" t="s">
        <v>124</v>
      </c>
      <c r="F98" s="53"/>
      <c r="G98" s="53"/>
      <c r="H98" s="36"/>
      <c r="J98" s="36"/>
      <c r="K98" s="36"/>
      <c r="L98" s="36"/>
      <c r="M98" s="47" t="s">
        <v>113</v>
      </c>
      <c r="N98" s="47"/>
      <c r="O98" s="47"/>
      <c r="P98" s="47"/>
    </row>
    <row r="99" spans="1:16">
      <c r="A99" s="36" t="s">
        <v>114</v>
      </c>
      <c r="B99" s="36"/>
      <c r="C99" s="36"/>
      <c r="D99" s="36"/>
      <c r="E99" s="53" t="s">
        <v>125</v>
      </c>
      <c r="F99" s="53"/>
      <c r="G99" s="53"/>
      <c r="H99" s="36"/>
      <c r="J99" s="36"/>
      <c r="K99" s="36"/>
      <c r="L99" s="36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46"/>
      <c r="G102" s="46"/>
      <c r="H102" s="37"/>
      <c r="I102" s="37"/>
      <c r="J102" s="37"/>
      <c r="K102" s="37"/>
      <c r="L102" s="37"/>
      <c r="M102" s="37"/>
    </row>
    <row r="103" spans="1:16">
      <c r="A103" s="44" t="s">
        <v>117</v>
      </c>
      <c r="B103" s="44"/>
      <c r="C103" s="44"/>
      <c r="D103" s="44"/>
      <c r="E103" s="44"/>
      <c r="F103" s="44"/>
      <c r="G103" s="44"/>
      <c r="H103" s="38"/>
      <c r="I103" s="38"/>
      <c r="J103" s="38"/>
      <c r="K103" s="38"/>
      <c r="L103" s="38"/>
      <c r="M103" s="38"/>
    </row>
    <row r="104" spans="1:16">
      <c r="A104" s="44" t="s">
        <v>118</v>
      </c>
      <c r="B104" s="44"/>
      <c r="C104" s="44"/>
      <c r="D104" s="44"/>
      <c r="E104" s="44"/>
      <c r="F104" s="44"/>
      <c r="G104" s="44"/>
      <c r="H104" s="38"/>
      <c r="I104" s="38"/>
      <c r="J104" s="38"/>
      <c r="K104" s="38"/>
      <c r="L104" s="38"/>
      <c r="M104" s="38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A1:G1"/>
    <mergeCell ref="A2:G2"/>
    <mergeCell ref="A3:G3"/>
    <mergeCell ref="A4:G4"/>
    <mergeCell ref="A5:G5"/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tabSelected="1" topLeftCell="A81" zoomScaleNormal="100" workbookViewId="0">
      <selection activeCell="C77" sqref="C77"/>
    </sheetView>
  </sheetViews>
  <sheetFormatPr defaultColWidth="14.7109375" defaultRowHeight="15"/>
  <cols>
    <col min="1" max="1" width="84.85546875" style="14" bestFit="1" customWidth="1"/>
    <col min="2" max="8" width="15.5703125" style="14" customWidth="1"/>
    <col min="9" max="16" width="0" style="14" hidden="1" customWidth="1"/>
    <col min="17" max="16384" width="14.7109375" style="14"/>
  </cols>
  <sheetData>
    <row r="1" spans="1:16" s="1" customFormat="1" ht="23.25">
      <c r="A1" s="48" t="s">
        <v>0</v>
      </c>
      <c r="B1" s="48"/>
      <c r="C1" s="48"/>
      <c r="D1" s="48"/>
      <c r="E1" s="48"/>
      <c r="F1" s="48"/>
      <c r="G1" s="48"/>
      <c r="H1" s="48"/>
    </row>
    <row r="2" spans="1:16" s="1" customFormat="1" ht="23.25">
      <c r="A2" s="48" t="s">
        <v>1</v>
      </c>
      <c r="B2" s="48"/>
      <c r="C2" s="48"/>
      <c r="D2" s="48"/>
      <c r="E2" s="48"/>
      <c r="F2" s="48"/>
      <c r="G2" s="48"/>
      <c r="H2" s="48"/>
    </row>
    <row r="3" spans="1:16" s="2" customFormat="1" ht="23.25">
      <c r="A3" s="48" t="s">
        <v>2</v>
      </c>
      <c r="B3" s="48"/>
      <c r="C3" s="48"/>
      <c r="D3" s="48"/>
      <c r="E3" s="48"/>
      <c r="F3" s="48"/>
      <c r="G3" s="48"/>
      <c r="H3" s="48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8" t="s">
        <v>3</v>
      </c>
      <c r="B4" s="48"/>
      <c r="C4" s="48"/>
      <c r="D4" s="48"/>
      <c r="E4" s="48"/>
      <c r="F4" s="48"/>
      <c r="G4" s="48"/>
      <c r="H4" s="48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49"/>
      <c r="G5" s="49"/>
      <c r="H5" s="49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2"/>
      <c r="J6" s="45"/>
      <c r="K6" s="45"/>
      <c r="L6" s="45"/>
      <c r="M6" s="45"/>
      <c r="N6" s="45"/>
      <c r="O6" s="45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164298793.35999998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123756921.18000001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21720189.98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18821682.199999999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20780750.829999998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8373083.7199999997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>
        <v>0</v>
      </c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>
        <v>0</v>
      </c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>
        <v>0</v>
      </c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11557233.15</v>
      </c>
      <c r="E21" s="16">
        <v>0</v>
      </c>
      <c r="F21" s="16">
        <v>9338000</v>
      </c>
      <c r="G21" s="16">
        <v>2219233.15</v>
      </c>
      <c r="H21" s="16">
        <v>0</v>
      </c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562860</v>
      </c>
      <c r="E23" s="16">
        <v>0</v>
      </c>
      <c r="F23" s="16">
        <v>94400</v>
      </c>
      <c r="G23" s="16">
        <v>468460</v>
      </c>
      <c r="H23" s="16">
        <v>0</v>
      </c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>
        <v>0</v>
      </c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2700021.91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250161.72</v>
      </c>
      <c r="E26" s="16">
        <v>0</v>
      </c>
      <c r="F26" s="16">
        <v>0</v>
      </c>
      <c r="G26" s="16">
        <v>75564.97</v>
      </c>
      <c r="H26" s="16">
        <v>174596.75</v>
      </c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>
        <v>0</v>
      </c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354070.8</v>
      </c>
      <c r="E28" s="16">
        <v>0</v>
      </c>
      <c r="F28" s="16">
        <v>0</v>
      </c>
      <c r="G28" s="16">
        <v>148208</v>
      </c>
      <c r="H28" s="16">
        <v>205862.8</v>
      </c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>
        <v>0</v>
      </c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>
        <v>0</v>
      </c>
      <c r="I31" s="16"/>
      <c r="J31" s="16"/>
      <c r="K31" s="16"/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687022.66</v>
      </c>
      <c r="E32" s="16">
        <v>0</v>
      </c>
      <c r="F32" s="16">
        <v>0</v>
      </c>
      <c r="G32" s="16">
        <v>37000.99</v>
      </c>
      <c r="H32" s="16">
        <v>650021.67000000004</v>
      </c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852325.33</v>
      </c>
      <c r="E34" s="16">
        <v>0</v>
      </c>
      <c r="F34" s="16">
        <v>0</v>
      </c>
      <c r="G34" s="16">
        <v>843239.33</v>
      </c>
      <c r="H34" s="16">
        <v>9086</v>
      </c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/>
      <c r="J38" s="16"/>
      <c r="K38" s="16"/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/>
      <c r="J39" s="16"/>
      <c r="K39" s="16"/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/>
      <c r="J46" s="16"/>
      <c r="K46" s="16"/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/>
      <c r="J47" s="16"/>
      <c r="K47" s="16"/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>
        <v>0</v>
      </c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>
        <v>0</v>
      </c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/>
      <c r="J59" s="16"/>
      <c r="K59" s="16"/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187854260.09999999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187854260.09999999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126</v>
      </c>
      <c r="B86" s="41"/>
      <c r="C86" s="41"/>
      <c r="D86" s="31"/>
    </row>
    <row r="87" spans="1:16">
      <c r="A87" t="s">
        <v>127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36"/>
      <c r="F97" s="47" t="s">
        <v>110</v>
      </c>
      <c r="G97" s="47"/>
      <c r="H97" s="47"/>
      <c r="I97" s="37"/>
      <c r="J97" s="37"/>
      <c r="K97" s="37"/>
      <c r="L97" s="37"/>
      <c r="M97" s="46" t="s">
        <v>111</v>
      </c>
      <c r="N97" s="46"/>
      <c r="O97" s="46"/>
      <c r="P97" s="46"/>
    </row>
    <row r="98" spans="1:16">
      <c r="A98" s="36" t="s">
        <v>112</v>
      </c>
      <c r="B98" s="36"/>
      <c r="C98" s="36"/>
      <c r="D98" s="36"/>
      <c r="E98" s="36" t="s">
        <v>128</v>
      </c>
      <c r="F98" s="47" t="s">
        <v>129</v>
      </c>
      <c r="G98" s="47"/>
      <c r="H98" s="47"/>
      <c r="J98" s="36"/>
      <c r="K98" s="36"/>
      <c r="L98" s="36"/>
      <c r="M98" s="47" t="s">
        <v>113</v>
      </c>
      <c r="N98" s="47"/>
      <c r="O98" s="47"/>
      <c r="P98" s="47"/>
    </row>
    <row r="99" spans="1:16">
      <c r="A99" s="36" t="s">
        <v>114</v>
      </c>
      <c r="B99" s="36"/>
      <c r="C99" s="36"/>
      <c r="D99" s="36"/>
      <c r="E99" s="36" t="s">
        <v>130</v>
      </c>
      <c r="F99" s="47" t="s">
        <v>131</v>
      </c>
      <c r="G99" s="47"/>
      <c r="H99" s="47"/>
      <c r="J99" s="36"/>
      <c r="K99" s="36"/>
      <c r="L99" s="36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46"/>
      <c r="G102" s="46"/>
      <c r="H102" s="46"/>
      <c r="I102" s="37"/>
      <c r="J102" s="37"/>
      <c r="K102" s="37"/>
      <c r="L102" s="37"/>
      <c r="M102" s="37"/>
    </row>
    <row r="103" spans="1:16">
      <c r="A103" s="44" t="s">
        <v>117</v>
      </c>
      <c r="B103" s="44"/>
      <c r="C103" s="44"/>
      <c r="D103" s="44"/>
      <c r="E103" s="44"/>
      <c r="F103" s="44"/>
      <c r="G103" s="44"/>
      <c r="H103" s="44"/>
      <c r="I103" s="38"/>
      <c r="J103" s="38"/>
      <c r="K103" s="38"/>
      <c r="L103" s="38"/>
      <c r="M103" s="38"/>
    </row>
    <row r="104" spans="1:16">
      <c r="A104" s="44" t="s">
        <v>118</v>
      </c>
      <c r="B104" s="44"/>
      <c r="C104" s="44"/>
      <c r="D104" s="44"/>
      <c r="E104" s="44"/>
      <c r="F104" s="44"/>
      <c r="G104" s="44"/>
      <c r="H104" s="44"/>
      <c r="I104" s="38"/>
      <c r="J104" s="38"/>
      <c r="K104" s="38"/>
      <c r="L104" s="38"/>
      <c r="M104" s="38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A1:H1"/>
    <mergeCell ref="A2:H2"/>
    <mergeCell ref="A3:H3"/>
    <mergeCell ref="A4:H4"/>
    <mergeCell ref="A5:H5"/>
    <mergeCell ref="A102:H102"/>
    <mergeCell ref="A103:H103"/>
    <mergeCell ref="A104:H104"/>
    <mergeCell ref="F97:H97"/>
    <mergeCell ref="M98:P98"/>
    <mergeCell ref="M99:P99"/>
    <mergeCell ref="F98:H98"/>
    <mergeCell ref="F99:H99"/>
    <mergeCell ref="B6:C6"/>
    <mergeCell ref="J6:K6"/>
    <mergeCell ref="L6:M6"/>
    <mergeCell ref="N6:O6"/>
    <mergeCell ref="M97:P97"/>
    <mergeCell ref="D6:I6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Yenny Altagracia Hernández Maria</cp:lastModifiedBy>
  <cp:revision/>
  <dcterms:created xsi:type="dcterms:W3CDTF">2015-06-05T18:19:34Z</dcterms:created>
  <dcterms:modified xsi:type="dcterms:W3CDTF">2025-08-13T19:37:19Z</dcterms:modified>
  <cp:category/>
  <cp:contentStatus/>
</cp:coreProperties>
</file>