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C15D8E54-F3BB-42C5-A7D4-8D010BAAA343}" xr6:coauthVersionLast="47" xr6:coauthVersionMax="47" xr10:uidLastSave="{00000000-0000-0000-0000-000000000000}"/>
  <workbookProtection workbookAlgorithmName="SHA-512" workbookHashValue="1Ndp8e5PHo+mfabgG5yx/eavEeSeEGcjP89eSbXsJnbEPXNQYlVEjjfRVhOv4KNoQKQsyYWdjB5CAx8i0OAgLA==" workbookSaltValue="YVH2dFh7R5N1b5jFuN28NQ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Hoja1!$A$14:$G$14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4" i="1"/>
  <c r="G68" i="1" l="1"/>
</calcChain>
</file>

<file path=xl/sharedStrings.xml><?xml version="1.0" encoding="utf-8"?>
<sst xmlns="http://schemas.openxmlformats.org/spreadsheetml/2006/main" count="313" uniqueCount="230">
  <si>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</si>
  <si>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</si>
  <si>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</si>
  <si>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</si>
  <si>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</si>
  <si>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</si>
  <si>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</si>
  <si>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</si>
  <si>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</si>
  <si>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</si>
  <si>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</si>
  <si>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</si>
  <si>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</si>
  <si>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CHEQUES</t>
  </si>
  <si>
    <t>B1500000857</t>
  </si>
  <si>
    <t>B1500000107</t>
  </si>
  <si>
    <t>18/10/2024</t>
  </si>
  <si>
    <t>EDEESTE</t>
  </si>
  <si>
    <t>22/10/2024</t>
  </si>
  <si>
    <t>28/10/2024</t>
  </si>
  <si>
    <t>07/10/2024</t>
  </si>
  <si>
    <t>09/10/2024</t>
  </si>
  <si>
    <t>27/09/2024</t>
  </si>
  <si>
    <t>B1500000138</t>
  </si>
  <si>
    <t>14/10/2024</t>
  </si>
  <si>
    <t>11/10/2024</t>
  </si>
  <si>
    <t>08/10/2024</t>
  </si>
  <si>
    <t xml:space="preserve">TOTAL  </t>
  </si>
  <si>
    <t xml:space="preserve">TOTAL </t>
  </si>
  <si>
    <t>06/11/2024</t>
  </si>
  <si>
    <t>1231-1</t>
  </si>
  <si>
    <t>25/09/2024</t>
  </si>
  <si>
    <t xml:space="preserve">LILA COMERCIAL RD, SRL </t>
  </si>
  <si>
    <t xml:space="preserve">ADQUISICION DE MATERIALES PARA SER UTILIZADOS EN LA REPARACION Y MANTENIMIENTO DE CUATRO UNIDADES DE CUARTOS FRIOS PERTENECIENTES A LA INSTITUCION </t>
  </si>
  <si>
    <t>19/11/2024</t>
  </si>
  <si>
    <t>1355-1</t>
  </si>
  <si>
    <t>16/10/2024</t>
  </si>
  <si>
    <t xml:space="preserve">CK GLOBAL FERRETERIA SUPLIDORES Y SOLUCIONES DIVERSAS, SRL </t>
  </si>
  <si>
    <t xml:space="preserve">ADQUISICION DE MATERIALES PARA LA REPARACION DE PISOS DE NUESTRA INSTITUCION </t>
  </si>
  <si>
    <t>B1500000485</t>
  </si>
  <si>
    <t>08/11/2024</t>
  </si>
  <si>
    <t>1269-1</t>
  </si>
  <si>
    <t xml:space="preserve">360 SOLUCIONES TECNOLOGICAS SRL </t>
  </si>
  <si>
    <t xml:space="preserve">ADQUISICION DE UPS PARA PROTEGER DE FLUCTUACIONES ELECTRICAS LOS EQUIPOS DE LA INSTITUCION </t>
  </si>
  <si>
    <t>B1500000247</t>
  </si>
  <si>
    <t>1285-1</t>
  </si>
  <si>
    <t>31/10/2024</t>
  </si>
  <si>
    <t xml:space="preserve">TERUEL &amp; COMPAÑÍA, SRL </t>
  </si>
  <si>
    <t xml:space="preserve">ADQUISICION DE 4 MOTOCICLETAS PARA SER UTILIZADOS POR EL PERSONAL DE MENSAJERIA Y SEGURIDAD DE LA INSTITUCION </t>
  </si>
  <si>
    <t>E450000000032</t>
  </si>
  <si>
    <t>1278-1</t>
  </si>
  <si>
    <t>02/08/2024</t>
  </si>
  <si>
    <t xml:space="preserve">PROLIMDES COMERCIAL, SRL </t>
  </si>
  <si>
    <t>ADQUISICION DE INSUMOS PARA LAS PRACTICAS DE GASTRONOMIA</t>
  </si>
  <si>
    <t>B1500001487</t>
  </si>
  <si>
    <t>1288-1</t>
  </si>
  <si>
    <t>24/10/2024</t>
  </si>
  <si>
    <t>B1500000275</t>
  </si>
  <si>
    <t xml:space="preserve">ADQUISICION DE PORCELANATO PARA LA REPARACION DE PISOS DE NUESTRA INSTITUCION </t>
  </si>
  <si>
    <t xml:space="preserve">DEMEERO CONSTRUCTORA, SRL </t>
  </si>
  <si>
    <t>27/11/2024</t>
  </si>
  <si>
    <t>1422-1</t>
  </si>
  <si>
    <t>15/11/2024</t>
  </si>
  <si>
    <t xml:space="preserve">SEGURO NACIONAL DE SALUD </t>
  </si>
  <si>
    <t>POLIZA SEGURO COMPLEMENTARIO DE PERSONAS CORRESPONDIENTES AL MES DE DICIEMBRE 2024</t>
  </si>
  <si>
    <t>E450000000511</t>
  </si>
  <si>
    <t>1418-1</t>
  </si>
  <si>
    <t>26/11/2024</t>
  </si>
  <si>
    <t xml:space="preserve">SEGUROS RESERVAS, SA. </t>
  </si>
  <si>
    <t>POLIZA POR RESPONSABILIDAD CIVIL EXTRACONTRACTUAL 2024-2025</t>
  </si>
  <si>
    <t>E450000003046</t>
  </si>
  <si>
    <t>1263-1</t>
  </si>
  <si>
    <t xml:space="preserve">ADQUISICION DE MATERIALES PARA LA REPARACION DE PISOS Y PAREDES DE NUESTRA INSTITUCION </t>
  </si>
  <si>
    <t>B1500000271</t>
  </si>
  <si>
    <t>1416-1</t>
  </si>
  <si>
    <t>1424-1</t>
  </si>
  <si>
    <t>1426-1</t>
  </si>
  <si>
    <t>POLIZA SEGURO DE INCENDIOS Y LINEAS ALIADAS 2024-2025</t>
  </si>
  <si>
    <t>E450000002994</t>
  </si>
  <si>
    <t>25/11/2024</t>
  </si>
  <si>
    <t xml:space="preserve">WIND TELECOM SA </t>
  </si>
  <si>
    <t>SERVICIO DE INTERNET CORRESPONDIENTE AL MES DE NOCIEMBRE 2024</t>
  </si>
  <si>
    <t>E450000000366</t>
  </si>
  <si>
    <t>LEASING CORRESPONDIENTE AL MES DE NOVIEMBRE 2024</t>
  </si>
  <si>
    <t>E450000000345</t>
  </si>
  <si>
    <t>1413-1</t>
  </si>
  <si>
    <t>1/11/2024</t>
  </si>
  <si>
    <t xml:space="preserve">CAASD </t>
  </si>
  <si>
    <t>SERVICIO DE AGUA CORRESPONDIENTES AL MES DE NOVIEMBRE 2024</t>
  </si>
  <si>
    <t xml:space="preserve">B1500153263, B1500153264, B1500153265, B1500153266, </t>
  </si>
  <si>
    <t>1393-1</t>
  </si>
  <si>
    <t>1395-1</t>
  </si>
  <si>
    <t xml:space="preserve">ALTICE DOMINICANA, SA </t>
  </si>
  <si>
    <t>SERVICIO DE TELEFONO CORRESPONDIENTE AL MES DE OCTUBRE 2024</t>
  </si>
  <si>
    <t>E450000009798</t>
  </si>
  <si>
    <t>SERVICIO DE ENERGIA ELECTRICA CORRESPONDIENTE AL MES DE NOVIEMBRE 2024</t>
  </si>
  <si>
    <t>B1500364268</t>
  </si>
  <si>
    <t>18/11/2024</t>
  </si>
  <si>
    <t>28/11/2024</t>
  </si>
  <si>
    <t>1449-1</t>
  </si>
  <si>
    <t>1430-1</t>
  </si>
  <si>
    <t>07/11/2024</t>
  </si>
  <si>
    <t xml:space="preserve">TECH PLUS OFFICE TEPLUOF, SRL </t>
  </si>
  <si>
    <t xml:space="preserve">ADQUISICION DE MATERIALES GASTABLES PARA USO DE LA INSTITUCION </t>
  </si>
  <si>
    <t>B1500000066</t>
  </si>
  <si>
    <t xml:space="preserve">COMPAÑÍA DOMINICANA DE TELEFONOS C POR A </t>
  </si>
  <si>
    <t>SERVICIO DE INTERNET CORRESPONDIENTES AL MES DE OCTUBRE 2024</t>
  </si>
  <si>
    <t>E450000061927</t>
  </si>
  <si>
    <t>1259-1</t>
  </si>
  <si>
    <t xml:space="preserve">SIALAP SOLUCIONES, SRL </t>
  </si>
  <si>
    <t xml:space="preserve">ADQUISICION DE ALIMENTOS PARA LA 7MA MUESTRA DE CINE, EL CONGRESO GASTRONOMICO Y LA XVI GRADUACION DEL ITSC </t>
  </si>
  <si>
    <t>B1500000454</t>
  </si>
  <si>
    <t>1428-1</t>
  </si>
  <si>
    <t>TURINTER, SA</t>
  </si>
  <si>
    <t xml:space="preserve">APORTE E INSCRIPCION PARA EL CONGRESO PMIRD 2024 </t>
  </si>
  <si>
    <t>B1500001529</t>
  </si>
  <si>
    <t>1443-1</t>
  </si>
  <si>
    <t xml:space="preserve">SERVIFULL SERVICIOS MULTIPLES EMPRESARIALES </t>
  </si>
  <si>
    <t xml:space="preserve">SERVICIO ALQUILER DE IMPRESORAS PARA USO DE LA INSTITUCION </t>
  </si>
  <si>
    <t>1445-1</t>
  </si>
  <si>
    <t>1447-1</t>
  </si>
  <si>
    <t>1439-1</t>
  </si>
  <si>
    <t>17/10/2024</t>
  </si>
  <si>
    <t xml:space="preserve">YAXIS COMERCIAL, SRL </t>
  </si>
  <si>
    <t>B1500000342</t>
  </si>
  <si>
    <t xml:space="preserve">LA CASA DEL FOTOGRAFO Y VIDEOGRAFO HE SRL </t>
  </si>
  <si>
    <t xml:space="preserve">ADQUISICION DE EQUIPOS Y UTENSILIOS PARA SER UTILIZADOS EN EL MONTAJE DE LA XVI GRADUACION ORDINARIA </t>
  </si>
  <si>
    <t>B1500000183</t>
  </si>
  <si>
    <t xml:space="preserve">YOU COLOR, SRL </t>
  </si>
  <si>
    <t xml:space="preserve">CONTRATACION DE SERVICIO DE IMPRESIÓN MATEERIALES PARA LA XVI GRADUACION ORDINARIA </t>
  </si>
  <si>
    <t>B1500000520</t>
  </si>
  <si>
    <t>1436-1</t>
  </si>
  <si>
    <t>1451-1</t>
  </si>
  <si>
    <t>1434-1</t>
  </si>
  <si>
    <t>1441-1</t>
  </si>
  <si>
    <t xml:space="preserve">CHIRROCERA DOMINICANA KHALEESI EIRL </t>
  </si>
  <si>
    <t xml:space="preserve">IMPOTEK DOMINICANA SRL </t>
  </si>
  <si>
    <t>05/11/2024, 08/11/2024</t>
  </si>
  <si>
    <t>ADQUISICION DE INDUMENTARIA PARA LA XVI GRADUACION ORDINARIA Y ACTIVIDADES AFINES DEL ITSC.</t>
  </si>
  <si>
    <t>B1500000363, B1500000365</t>
  </si>
  <si>
    <t xml:space="preserve">MULTISERVICE24 FL, SRL </t>
  </si>
  <si>
    <t>ADQUISICION DE ARTICULOS PARA EL DEPARTAMENTO DE PROTOCOLO PARA SER UTILIZADOS EN LA XVI GRADUACION ORDINARIA DE LA INSTITUCION</t>
  </si>
  <si>
    <t>E450000000016</t>
  </si>
  <si>
    <t xml:space="preserve">ADQUISICION DE MATERIALES PARA LA REPARACION DE TECHOS DE LOS EDIFICIOS K E I DEL ITSC </t>
  </si>
  <si>
    <t>B1500000187</t>
  </si>
  <si>
    <t>29/10/2024</t>
  </si>
  <si>
    <t>1345-1</t>
  </si>
  <si>
    <t xml:space="preserve">PRENSA HISPANA SRL </t>
  </si>
  <si>
    <t>SERVICIO DE PUBLICIDAD A TRAVES DE MEDIOS DE COMUNICACIÓN</t>
  </si>
  <si>
    <t>B1500000147, B1500000148</t>
  </si>
  <si>
    <t>30/10/2024, 01/11/2024</t>
  </si>
  <si>
    <t>1343-1</t>
  </si>
  <si>
    <t>CTAV-SRL</t>
  </si>
  <si>
    <t xml:space="preserve">CONTRATACION DE SERVICIO PARA EL MONTAJE DEL 3ER  CONGRESO GASTRONOMICO DE LA INSTITUCION </t>
  </si>
  <si>
    <t>B1500000550</t>
  </si>
  <si>
    <t>1341-1</t>
  </si>
  <si>
    <t xml:space="preserve">CLICKTECK, SRL </t>
  </si>
  <si>
    <t xml:space="preserve"> ADQUISICION DE INSUMOS TECNOLOGICOS PARA LOS EQUIPOS Y LABORATORIO DE LA INSTITUCION. </t>
  </si>
  <si>
    <t>B1500000374</t>
  </si>
  <si>
    <t>12/11/2024</t>
  </si>
  <si>
    <t>1321-1</t>
  </si>
  <si>
    <t xml:space="preserve">DENTO MEDIA, SRL </t>
  </si>
  <si>
    <t>ADQUISCION DE INDUMENTARIA PARA XVI GRADUACION ORDINARIA Y ACTIVIDADES AFINES DEL ITSC</t>
  </si>
  <si>
    <t>B1500000300</t>
  </si>
  <si>
    <t>1319-1</t>
  </si>
  <si>
    <t xml:space="preserve">ADQUISICION DE MATERIALES PARA EL CONGRESO TURISTICO GASTRONOMICO DE LA INSTITUCION </t>
  </si>
  <si>
    <t>E450000000013</t>
  </si>
  <si>
    <t>1317-1</t>
  </si>
  <si>
    <t>B1500000145</t>
  </si>
  <si>
    <t>1315-1</t>
  </si>
  <si>
    <t>02/09/2024</t>
  </si>
  <si>
    <t>B1500000143</t>
  </si>
  <si>
    <t>11/11/2024</t>
  </si>
  <si>
    <t>1301-1</t>
  </si>
  <si>
    <t xml:space="preserve">CONTRATACION DE SERVICIO PARA EL MONTAJE DEL 3ER CONGRESO GASTRONOMICO DE LA INSTITUCION </t>
  </si>
  <si>
    <t>B1500000551</t>
  </si>
  <si>
    <t>1298-1</t>
  </si>
  <si>
    <t>COMUNICACIONES Y REDES DE SANTO DOMINGO, SRL (CORESA)</t>
  </si>
  <si>
    <t xml:space="preserve">ADQUISICION DE RADIOS DE COMUNICACIONES PARA USO DE LA INSTITUCION </t>
  </si>
  <si>
    <t>B1500000738</t>
  </si>
  <si>
    <t>1296-1</t>
  </si>
  <si>
    <t xml:space="preserve">FR MULTISERVICIOS, SRL </t>
  </si>
  <si>
    <t>ADQUISICION DE IMPRESIÓN DE LIBRO DE REGISTRO Y PLANTILLAS PARA TITULOS DE LA XVI GRADUACION ORDINARIA</t>
  </si>
  <si>
    <t>1294-1</t>
  </si>
  <si>
    <t xml:space="preserve">GREGORIA DEL ROSARIO ORTIZ THEN </t>
  </si>
  <si>
    <t xml:space="preserve">ADQUISICION DE BOLSAS ECOLOGICAS CON MOTIVO A CHARLA DE DIA INTERNACIONAL DE LA LUCHA CONTRA EL CANCER DE MAMA </t>
  </si>
  <si>
    <t>B1500000200</t>
  </si>
  <si>
    <t>1292-1</t>
  </si>
  <si>
    <t xml:space="preserve">ADQUISICION DE MATERIALES PARA SER UTILIZADOS EN LA REPARACION  CUARTOS FRIOS PERTENECIENTES A LA INSTITUCION </t>
  </si>
  <si>
    <t>E450000000011</t>
  </si>
  <si>
    <t>1290-1</t>
  </si>
  <si>
    <t xml:space="preserve">DAMA ATELIER, SRL </t>
  </si>
  <si>
    <t>B1500000058</t>
  </si>
  <si>
    <t>1276-1</t>
  </si>
  <si>
    <t>B1500000199</t>
  </si>
  <si>
    <t>1272-1</t>
  </si>
  <si>
    <t xml:space="preserve">KHALICCO INVESTMENTS, SRL </t>
  </si>
  <si>
    <t xml:space="preserve">ADQUISICION DE TANQUES METALICOS PRESURIZADO CON MEMBRANA INTERNA </t>
  </si>
  <si>
    <t>B1500001266</t>
  </si>
  <si>
    <t>1261-1</t>
  </si>
  <si>
    <t xml:space="preserve">SERVICIO DE ALQUILER DE IMPRESORAS PARA USO DE NUESTRA INSTITUCION ITSC </t>
  </si>
  <si>
    <t>B1500000060</t>
  </si>
  <si>
    <t>1257-1</t>
  </si>
  <si>
    <t xml:space="preserve">PROMATERIALES DE OFICINA ZAMORA, SRL </t>
  </si>
  <si>
    <t xml:space="preserve">ADQUISICION DE MATERIALES DE LIMPIEZA PARA DIFERENTES AREAS DE NUESTRA INSTITUCION </t>
  </si>
  <si>
    <t>B1500000110</t>
  </si>
  <si>
    <t>1235-1</t>
  </si>
  <si>
    <t>01/11/2024</t>
  </si>
  <si>
    <t xml:space="preserve">HUMANO SEGUROS SA </t>
  </si>
  <si>
    <t>SEGURO DE SALUD COMPLEMENTARIO AL MES DE NOVIEMBRE POLIZA 30-95-377506</t>
  </si>
  <si>
    <t>E450000002103</t>
  </si>
  <si>
    <t>1233-1</t>
  </si>
  <si>
    <t>POLIZA NO.65434 SEGURO COMPLEMENTARIO DE SALUD CORRESPONDIENTE AL MES DE NOVIEMBRE 2024</t>
  </si>
  <si>
    <t>E450000000448</t>
  </si>
  <si>
    <t>05/11/2024</t>
  </si>
  <si>
    <t>1226-1</t>
  </si>
  <si>
    <t>1222-1</t>
  </si>
  <si>
    <t xml:space="preserve">TECNOFIJACIONES DE DOMINICANA, SRL </t>
  </si>
  <si>
    <t xml:space="preserve">ADQUISICION DE ABANICOS Y MATERIALES PARA SU INSTALACION </t>
  </si>
  <si>
    <t>B1500000607</t>
  </si>
  <si>
    <t>1215-1</t>
  </si>
  <si>
    <t xml:space="preserve">ADQUISICION DE PINTURAS Y MATERIALES AFINES PARA USO DE LA INSTITUCION </t>
  </si>
  <si>
    <t>B1500000614</t>
  </si>
  <si>
    <t xml:space="preserve">WIND TELECOM, S.A. </t>
  </si>
  <si>
    <t xml:space="preserve">17/06/2024, 26/07/2024, 26/08/2024, 26/09/2024, 26/10/2024, </t>
  </si>
  <si>
    <t>PAGO DE LEASING, JUNIO, JULIO, AGOSTO, SEPTIEMBRE Y OCTUBRE 2024</t>
  </si>
  <si>
    <t>B1500012942, B1500013229, B1500013442, E450000000062, E450000000244</t>
  </si>
  <si>
    <t>Mes de Noviembre 2024</t>
  </si>
  <si>
    <t xml:space="preserve">CONTABILIDAD </t>
  </si>
  <si>
    <t>VALORES RD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</si>
</sst>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7" fillId="2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164" fontId="8" fillId="0" borderId="5" xfId="0" applyNumberFormat="1" applyFont="1" applyBorder="1"/>
    <xf numFmtId="164" fontId="8" fillId="0" borderId="13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2738437</xdr:colOff>
      <xdr:row>0</xdr:row>
      <xdr:rowOff>133268</xdr:rowOff>
    </xdr:from>
    <xdr:to>
      <xdr:col>4</xdr:col>
      <xdr:colOff>861452</xdr:colOff>
      <xdr:row>6</xdr:row>
      <xdr:rowOff>20207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7312" y="133268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77"/>
  <sheetViews>
    <sheetView tabSelected="1" view="pageBreakPreview" topLeftCell="A23" zoomScale="80" zoomScaleNormal="80" zoomScaleSheetLayoutView="80" workbookViewId="0">
      <selection activeCell="D3" sqref="D3"/>
    </sheetView>
  </sheetViews>
  <sheetFormatPr baseColWidth="10" defaultRowHeight="15" x14ac:dyDescent="0.25"/>
  <cols>
    <col min="1" max="1" width="11" customWidth="1"/>
    <col min="2" max="2" width="10.5703125" customWidth="1"/>
    <col min="3" max="3" width="14.85546875" customWidth="1"/>
    <col min="4" max="4" width="43.85546875" customWidth="1"/>
    <col min="5" max="5" width="49.28515625" style="24" customWidth="1"/>
    <col min="6" max="6" width="27.28515625" customWidth="1"/>
    <col min="7" max="7" width="19" customWidth="1"/>
  </cols>
  <sheetData>
    <row r="7" spans="1:7" ht="15.75" thickBot="1" x14ac:dyDescent="0.3"/>
    <row r="8" spans="1:7" s="27" customFormat="1" ht="20.25" x14ac:dyDescent="0.3">
      <c r="A8" s="30" t="s">
        <v>0</v>
      </c>
      <c r="B8" s="31"/>
      <c r="C8" s="31"/>
      <c r="D8" s="31"/>
      <c r="E8" s="31"/>
      <c r="F8" s="31"/>
      <c r="G8" s="32"/>
    </row>
    <row r="9" spans="1:7" s="27" customFormat="1" ht="20.25" x14ac:dyDescent="0.3">
      <c r="A9" s="45" t="s">
        <v>228</v>
      </c>
      <c r="B9" s="46"/>
      <c r="C9" s="46"/>
      <c r="D9" s="46"/>
      <c r="E9" s="46"/>
      <c r="F9" s="46"/>
      <c r="G9" s="47"/>
    </row>
    <row r="10" spans="1:7" ht="20.25" x14ac:dyDescent="0.3">
      <c r="A10" s="33" t="s">
        <v>1</v>
      </c>
      <c r="B10" s="34"/>
      <c r="C10" s="34"/>
      <c r="D10" s="34"/>
      <c r="E10" s="34"/>
      <c r="F10" s="34"/>
      <c r="G10" s="35"/>
    </row>
    <row r="11" spans="1:7" ht="20.25" x14ac:dyDescent="0.3">
      <c r="A11" s="36" t="s">
        <v>227</v>
      </c>
      <c r="B11" s="37"/>
      <c r="C11" s="37"/>
      <c r="D11" s="37"/>
      <c r="E11" s="37"/>
      <c r="F11" s="37"/>
      <c r="G11" s="38"/>
    </row>
    <row r="12" spans="1:7" ht="20.25" x14ac:dyDescent="0.3">
      <c r="A12" s="48" t="s">
        <v>229</v>
      </c>
      <c r="B12" s="48"/>
      <c r="C12" s="48"/>
      <c r="D12" s="48"/>
      <c r="E12" s="48"/>
      <c r="F12" s="48"/>
      <c r="G12" s="48"/>
    </row>
    <row r="13" spans="1:7" ht="15.75" thickBot="1" x14ac:dyDescent="0.3">
      <c r="A13" s="39" t="s">
        <v>6</v>
      </c>
      <c r="B13" s="40"/>
      <c r="C13" s="40"/>
      <c r="D13" s="40"/>
      <c r="E13" s="40"/>
      <c r="F13" s="40"/>
      <c r="G13" s="41"/>
    </row>
    <row r="14" spans="1:7" ht="36" customHeight="1" x14ac:dyDescent="0.25">
      <c r="A14" s="22" t="s">
        <v>2</v>
      </c>
      <c r="B14" s="22" t="s">
        <v>3</v>
      </c>
      <c r="C14" s="23" t="s">
        <v>10</v>
      </c>
      <c r="D14" s="22" t="s">
        <v>4</v>
      </c>
      <c r="E14" s="22" t="s">
        <v>8</v>
      </c>
      <c r="F14" s="22" t="s">
        <v>9</v>
      </c>
      <c r="G14" s="22" t="s">
        <v>5</v>
      </c>
    </row>
    <row r="15" spans="1:7" ht="45" customHeight="1" x14ac:dyDescent="0.25">
      <c r="A15" s="8" t="s">
        <v>214</v>
      </c>
      <c r="B15" s="1" t="s">
        <v>220</v>
      </c>
      <c r="C15" s="2" t="s">
        <v>25</v>
      </c>
      <c r="D15" s="3" t="s">
        <v>217</v>
      </c>
      <c r="E15" s="11" t="s">
        <v>221</v>
      </c>
      <c r="F15" s="4" t="s">
        <v>222</v>
      </c>
      <c r="G15" s="10">
        <v>327225.8</v>
      </c>
    </row>
    <row r="16" spans="1:7" ht="43.5" customHeight="1" x14ac:dyDescent="0.25">
      <c r="A16" s="8" t="s">
        <v>214</v>
      </c>
      <c r="B16" s="1" t="s">
        <v>216</v>
      </c>
      <c r="C16" s="2" t="s">
        <v>20</v>
      </c>
      <c r="D16" s="3" t="s">
        <v>217</v>
      </c>
      <c r="E16" s="11" t="s">
        <v>218</v>
      </c>
      <c r="F16" s="4" t="s">
        <v>219</v>
      </c>
      <c r="G16" s="10">
        <v>329358.06</v>
      </c>
    </row>
    <row r="17" spans="1:7" ht="81.75" customHeight="1" thickBot="1" x14ac:dyDescent="0.3">
      <c r="A17" s="8" t="s">
        <v>214</v>
      </c>
      <c r="B17" s="1" t="s">
        <v>215</v>
      </c>
      <c r="C17" s="2" t="s">
        <v>224</v>
      </c>
      <c r="D17" s="3" t="s">
        <v>223</v>
      </c>
      <c r="E17" s="11" t="s">
        <v>225</v>
      </c>
      <c r="F17" s="26" t="s">
        <v>226</v>
      </c>
      <c r="G17" s="10">
        <v>1089840.22</v>
      </c>
    </row>
    <row r="18" spans="1:7" ht="52.5" customHeight="1" x14ac:dyDescent="0.25">
      <c r="A18" s="8" t="s">
        <v>29</v>
      </c>
      <c r="B18" s="1" t="s">
        <v>30</v>
      </c>
      <c r="C18" s="1" t="s">
        <v>31</v>
      </c>
      <c r="D18" s="4" t="s">
        <v>32</v>
      </c>
      <c r="E18" s="11" t="s">
        <v>33</v>
      </c>
      <c r="F18" s="13" t="s">
        <v>15</v>
      </c>
      <c r="G18" s="9">
        <v>110784.3</v>
      </c>
    </row>
    <row r="19" spans="1:7" ht="43.5" customHeight="1" x14ac:dyDescent="0.25">
      <c r="A19" s="8" t="s">
        <v>29</v>
      </c>
      <c r="B19" s="1" t="s">
        <v>211</v>
      </c>
      <c r="C19" s="2" t="s">
        <v>46</v>
      </c>
      <c r="D19" s="3" t="s">
        <v>63</v>
      </c>
      <c r="E19" s="11" t="s">
        <v>212</v>
      </c>
      <c r="F19" s="4" t="s">
        <v>213</v>
      </c>
      <c r="G19" s="10">
        <v>973558.98</v>
      </c>
    </row>
    <row r="20" spans="1:7" ht="43.5" customHeight="1" x14ac:dyDescent="0.25">
      <c r="A20" s="8" t="s">
        <v>29</v>
      </c>
      <c r="B20" s="1" t="s">
        <v>206</v>
      </c>
      <c r="C20" s="2" t="s">
        <v>207</v>
      </c>
      <c r="D20" s="3" t="s">
        <v>208</v>
      </c>
      <c r="E20" s="11" t="s">
        <v>209</v>
      </c>
      <c r="F20" s="4" t="s">
        <v>210</v>
      </c>
      <c r="G20" s="10">
        <v>223140</v>
      </c>
    </row>
    <row r="21" spans="1:7" ht="37.5" customHeight="1" x14ac:dyDescent="0.25">
      <c r="A21" s="8" t="s">
        <v>40</v>
      </c>
      <c r="B21" s="1" t="s">
        <v>202</v>
      </c>
      <c r="C21" s="2" t="s">
        <v>20</v>
      </c>
      <c r="D21" s="3" t="s">
        <v>203</v>
      </c>
      <c r="E21" s="11" t="s">
        <v>204</v>
      </c>
      <c r="F21" s="4" t="s">
        <v>205</v>
      </c>
      <c r="G21" s="10">
        <v>18970.86</v>
      </c>
    </row>
    <row r="22" spans="1:7" ht="42.75" customHeight="1" x14ac:dyDescent="0.25">
      <c r="A22" s="8" t="s">
        <v>40</v>
      </c>
      <c r="B22" s="1" t="s">
        <v>108</v>
      </c>
      <c r="C22" s="2" t="s">
        <v>25</v>
      </c>
      <c r="D22" s="3" t="s">
        <v>109</v>
      </c>
      <c r="E22" s="11" t="s">
        <v>110</v>
      </c>
      <c r="F22" s="4" t="s">
        <v>111</v>
      </c>
      <c r="G22" s="10">
        <v>35767.9</v>
      </c>
    </row>
    <row r="23" spans="1:7" ht="51" customHeight="1" x14ac:dyDescent="0.25">
      <c r="A23" s="8" t="s">
        <v>40</v>
      </c>
      <c r="B23" s="1" t="s">
        <v>199</v>
      </c>
      <c r="C23" s="2" t="s">
        <v>26</v>
      </c>
      <c r="D23" s="3" t="s">
        <v>117</v>
      </c>
      <c r="E23" s="11" t="s">
        <v>200</v>
      </c>
      <c r="F23" s="4" t="s">
        <v>201</v>
      </c>
      <c r="G23" s="10">
        <v>28703.97</v>
      </c>
    </row>
    <row r="24" spans="1:7" ht="51" customHeight="1" x14ac:dyDescent="0.25">
      <c r="A24" s="8" t="s">
        <v>40</v>
      </c>
      <c r="B24" s="1" t="s">
        <v>71</v>
      </c>
      <c r="C24" s="2" t="s">
        <v>21</v>
      </c>
      <c r="D24" s="4" t="s">
        <v>59</v>
      </c>
      <c r="E24" s="11" t="s">
        <v>72</v>
      </c>
      <c r="F24" s="4" t="s">
        <v>73</v>
      </c>
      <c r="G24" s="10">
        <v>63720</v>
      </c>
    </row>
    <row r="25" spans="1:7" ht="39.75" customHeight="1" x14ac:dyDescent="0.25">
      <c r="A25" s="8" t="s">
        <v>40</v>
      </c>
      <c r="B25" s="1" t="s">
        <v>41</v>
      </c>
      <c r="C25" s="1" t="s">
        <v>36</v>
      </c>
      <c r="D25" s="4" t="s">
        <v>42</v>
      </c>
      <c r="E25" s="11" t="s">
        <v>43</v>
      </c>
      <c r="F25" s="4" t="s">
        <v>44</v>
      </c>
      <c r="G25" s="9">
        <v>1080291.6000000001</v>
      </c>
    </row>
    <row r="26" spans="1:7" ht="33" customHeight="1" x14ac:dyDescent="0.25">
      <c r="A26" s="8" t="s">
        <v>40</v>
      </c>
      <c r="B26" s="1" t="s">
        <v>195</v>
      </c>
      <c r="C26" s="2" t="s">
        <v>21</v>
      </c>
      <c r="D26" s="3" t="s">
        <v>196</v>
      </c>
      <c r="E26" s="11" t="s">
        <v>197</v>
      </c>
      <c r="F26" s="4" t="s">
        <v>198</v>
      </c>
      <c r="G26" s="10">
        <v>320039.98</v>
      </c>
    </row>
    <row r="27" spans="1:7" ht="39.75" customHeight="1" x14ac:dyDescent="0.25">
      <c r="A27" s="8" t="s">
        <v>40</v>
      </c>
      <c r="B27" s="1" t="s">
        <v>193</v>
      </c>
      <c r="C27" s="2" t="s">
        <v>24</v>
      </c>
      <c r="D27" s="3" t="s">
        <v>184</v>
      </c>
      <c r="E27" s="11" t="s">
        <v>162</v>
      </c>
      <c r="F27" s="4" t="s">
        <v>194</v>
      </c>
      <c r="G27" s="10">
        <v>76517.100000000006</v>
      </c>
    </row>
    <row r="28" spans="1:7" ht="33" customHeight="1" x14ac:dyDescent="0.25">
      <c r="A28" s="8" t="s">
        <v>40</v>
      </c>
      <c r="B28" s="1" t="s">
        <v>50</v>
      </c>
      <c r="C28" s="1" t="s">
        <v>51</v>
      </c>
      <c r="D28" s="4" t="s">
        <v>52</v>
      </c>
      <c r="E28" s="11" t="s">
        <v>53</v>
      </c>
      <c r="F28" s="4" t="s">
        <v>54</v>
      </c>
      <c r="G28" s="9">
        <v>20320</v>
      </c>
    </row>
    <row r="29" spans="1:7" ht="51" customHeight="1" x14ac:dyDescent="0.25">
      <c r="A29" s="8" t="s">
        <v>40</v>
      </c>
      <c r="B29" s="1" t="s">
        <v>45</v>
      </c>
      <c r="C29" s="1" t="s">
        <v>46</v>
      </c>
      <c r="D29" s="4" t="s">
        <v>47</v>
      </c>
      <c r="E29" s="11" t="s">
        <v>48</v>
      </c>
      <c r="F29" s="4" t="s">
        <v>49</v>
      </c>
      <c r="G29" s="9">
        <v>362727.28</v>
      </c>
    </row>
    <row r="30" spans="1:7" ht="40.5" customHeight="1" x14ac:dyDescent="0.25">
      <c r="A30" s="8" t="s">
        <v>40</v>
      </c>
      <c r="B30" s="1" t="s">
        <v>55</v>
      </c>
      <c r="C30" s="1" t="s">
        <v>56</v>
      </c>
      <c r="D30" s="4" t="s">
        <v>59</v>
      </c>
      <c r="E30" s="11" t="s">
        <v>58</v>
      </c>
      <c r="F30" s="4" t="s">
        <v>57</v>
      </c>
      <c r="G30" s="9">
        <v>233640</v>
      </c>
    </row>
    <row r="31" spans="1:7" ht="41.25" customHeight="1" x14ac:dyDescent="0.25">
      <c r="A31" s="8" t="s">
        <v>40</v>
      </c>
      <c r="B31" s="1" t="s">
        <v>190</v>
      </c>
      <c r="C31" s="2" t="s">
        <v>19</v>
      </c>
      <c r="D31" s="3" t="s">
        <v>191</v>
      </c>
      <c r="E31" s="11" t="s">
        <v>162</v>
      </c>
      <c r="F31" s="4" t="s">
        <v>192</v>
      </c>
      <c r="G31" s="10">
        <v>509760</v>
      </c>
    </row>
    <row r="32" spans="1:7" ht="46.5" customHeight="1" x14ac:dyDescent="0.25">
      <c r="A32" s="8" t="s">
        <v>40</v>
      </c>
      <c r="B32" s="1" t="s">
        <v>187</v>
      </c>
      <c r="C32" s="2" t="s">
        <v>31</v>
      </c>
      <c r="D32" s="3" t="s">
        <v>140</v>
      </c>
      <c r="E32" s="11" t="s">
        <v>188</v>
      </c>
      <c r="F32" s="4" t="s">
        <v>189</v>
      </c>
      <c r="G32" s="10">
        <v>34904.400000000001</v>
      </c>
    </row>
    <row r="33" spans="1:7" ht="48.75" customHeight="1" x14ac:dyDescent="0.25">
      <c r="A33" s="8" t="s">
        <v>40</v>
      </c>
      <c r="B33" s="1" t="s">
        <v>183</v>
      </c>
      <c r="C33" s="2" t="s">
        <v>18</v>
      </c>
      <c r="D33" s="3" t="s">
        <v>184</v>
      </c>
      <c r="E33" s="11" t="s">
        <v>185</v>
      </c>
      <c r="F33" s="4" t="s">
        <v>186</v>
      </c>
      <c r="G33" s="10">
        <v>44250</v>
      </c>
    </row>
    <row r="34" spans="1:7" ht="39.75" customHeight="1" x14ac:dyDescent="0.25">
      <c r="A34" s="8" t="s">
        <v>40</v>
      </c>
      <c r="B34" s="1" t="s">
        <v>180</v>
      </c>
      <c r="C34" s="2" t="s">
        <v>36</v>
      </c>
      <c r="D34" s="3" t="s">
        <v>181</v>
      </c>
      <c r="E34" s="11" t="s">
        <v>182</v>
      </c>
      <c r="F34" s="4" t="s">
        <v>14</v>
      </c>
      <c r="G34" s="10">
        <v>69997.600000000006</v>
      </c>
    </row>
    <row r="35" spans="1:7" ht="36.75" customHeight="1" x14ac:dyDescent="0.25">
      <c r="A35" s="8" t="s">
        <v>40</v>
      </c>
      <c r="B35" s="1" t="s">
        <v>176</v>
      </c>
      <c r="C35" s="2" t="s">
        <v>19</v>
      </c>
      <c r="D35" s="4" t="s">
        <v>177</v>
      </c>
      <c r="E35" s="11" t="s">
        <v>178</v>
      </c>
      <c r="F35" s="4" t="s">
        <v>179</v>
      </c>
      <c r="G35" s="10">
        <v>474950</v>
      </c>
    </row>
    <row r="36" spans="1:7" ht="42.75" customHeight="1" x14ac:dyDescent="0.25">
      <c r="A36" s="8" t="s">
        <v>172</v>
      </c>
      <c r="B36" s="1" t="s">
        <v>173</v>
      </c>
      <c r="C36" s="2" t="s">
        <v>16</v>
      </c>
      <c r="D36" s="3" t="s">
        <v>152</v>
      </c>
      <c r="E36" s="11" t="s">
        <v>174</v>
      </c>
      <c r="F36" s="4" t="s">
        <v>175</v>
      </c>
      <c r="G36" s="10">
        <v>496780</v>
      </c>
    </row>
    <row r="37" spans="1:7" ht="39" customHeight="1" x14ac:dyDescent="0.25">
      <c r="A37" s="8" t="s">
        <v>159</v>
      </c>
      <c r="B37" s="1" t="s">
        <v>169</v>
      </c>
      <c r="C37" s="2" t="s">
        <v>170</v>
      </c>
      <c r="D37" s="3" t="s">
        <v>147</v>
      </c>
      <c r="E37" s="11" t="s">
        <v>148</v>
      </c>
      <c r="F37" s="4" t="s">
        <v>171</v>
      </c>
      <c r="G37" s="10">
        <v>100000</v>
      </c>
    </row>
    <row r="38" spans="1:7" ht="39" customHeight="1" x14ac:dyDescent="0.25">
      <c r="A38" s="8" t="s">
        <v>159</v>
      </c>
      <c r="B38" s="1" t="s">
        <v>167</v>
      </c>
      <c r="C38" s="2" t="s">
        <v>31</v>
      </c>
      <c r="D38" s="3" t="s">
        <v>147</v>
      </c>
      <c r="E38" s="11" t="s">
        <v>148</v>
      </c>
      <c r="F38" s="4" t="s">
        <v>168</v>
      </c>
      <c r="G38" s="10">
        <v>100000</v>
      </c>
    </row>
    <row r="39" spans="1:7" ht="39" customHeight="1" x14ac:dyDescent="0.25">
      <c r="A39" s="8" t="s">
        <v>159</v>
      </c>
      <c r="B39" s="1" t="s">
        <v>164</v>
      </c>
      <c r="C39" s="2" t="s">
        <v>24</v>
      </c>
      <c r="D39" s="3" t="s">
        <v>140</v>
      </c>
      <c r="E39" s="11" t="s">
        <v>165</v>
      </c>
      <c r="F39" s="4" t="s">
        <v>166</v>
      </c>
      <c r="G39" s="10">
        <v>67880.88</v>
      </c>
    </row>
    <row r="40" spans="1:7" ht="39" customHeight="1" x14ac:dyDescent="0.25">
      <c r="A40" s="8" t="s">
        <v>159</v>
      </c>
      <c r="B40" s="1" t="s">
        <v>160</v>
      </c>
      <c r="C40" s="2" t="s">
        <v>36</v>
      </c>
      <c r="D40" s="3" t="s">
        <v>161</v>
      </c>
      <c r="E40" s="11" t="s">
        <v>162</v>
      </c>
      <c r="F40" s="4" t="s">
        <v>163</v>
      </c>
      <c r="G40" s="10">
        <v>51684</v>
      </c>
    </row>
    <row r="41" spans="1:7" ht="48.75" customHeight="1" x14ac:dyDescent="0.25">
      <c r="A41" s="8" t="s">
        <v>97</v>
      </c>
      <c r="B41" s="1" t="s">
        <v>155</v>
      </c>
      <c r="C41" s="2" t="s">
        <v>22</v>
      </c>
      <c r="D41" s="3" t="s">
        <v>156</v>
      </c>
      <c r="E41" s="11" t="s">
        <v>157</v>
      </c>
      <c r="F41" s="4" t="s">
        <v>158</v>
      </c>
      <c r="G41" s="10">
        <v>117225.54</v>
      </c>
    </row>
    <row r="42" spans="1:7" ht="48.75" customHeight="1" x14ac:dyDescent="0.25">
      <c r="A42" s="8" t="s">
        <v>97</v>
      </c>
      <c r="B42" s="1" t="s">
        <v>151</v>
      </c>
      <c r="C42" s="2" t="s">
        <v>16</v>
      </c>
      <c r="D42" s="3" t="s">
        <v>152</v>
      </c>
      <c r="E42" s="11" t="s">
        <v>153</v>
      </c>
      <c r="F42" s="4" t="s">
        <v>154</v>
      </c>
      <c r="G42" s="10">
        <v>218300</v>
      </c>
    </row>
    <row r="43" spans="1:7" ht="48.75" customHeight="1" x14ac:dyDescent="0.25">
      <c r="A43" s="8" t="s">
        <v>97</v>
      </c>
      <c r="B43" s="1" t="s">
        <v>146</v>
      </c>
      <c r="C43" s="2" t="s">
        <v>150</v>
      </c>
      <c r="D43" s="3" t="s">
        <v>147</v>
      </c>
      <c r="E43" s="11" t="s">
        <v>148</v>
      </c>
      <c r="F43" s="4" t="s">
        <v>149</v>
      </c>
      <c r="G43" s="10">
        <v>200000</v>
      </c>
    </row>
    <row r="44" spans="1:7" ht="48.75" customHeight="1" x14ac:dyDescent="0.25">
      <c r="A44" s="8" t="s">
        <v>34</v>
      </c>
      <c r="B44" s="1" t="s">
        <v>35</v>
      </c>
      <c r="C44" s="1" t="s">
        <v>36</v>
      </c>
      <c r="D44" s="4" t="s">
        <v>37</v>
      </c>
      <c r="E44" s="11" t="s">
        <v>38</v>
      </c>
      <c r="F44" s="4" t="s">
        <v>39</v>
      </c>
      <c r="G44" s="9">
        <v>54948</v>
      </c>
    </row>
    <row r="45" spans="1:7" ht="48.75" customHeight="1" x14ac:dyDescent="0.25">
      <c r="A45" s="8" t="s">
        <v>79</v>
      </c>
      <c r="B45" s="1" t="s">
        <v>90</v>
      </c>
      <c r="C45" s="2" t="s">
        <v>79</v>
      </c>
      <c r="D45" s="3" t="s">
        <v>92</v>
      </c>
      <c r="E45" s="11" t="s">
        <v>93</v>
      </c>
      <c r="F45" s="4" t="s">
        <v>94</v>
      </c>
      <c r="G45" s="10">
        <v>24247.71</v>
      </c>
    </row>
    <row r="46" spans="1:7" ht="48.75" customHeight="1" x14ac:dyDescent="0.25">
      <c r="A46" s="8" t="s">
        <v>79</v>
      </c>
      <c r="B46" s="1" t="s">
        <v>91</v>
      </c>
      <c r="C46" s="2" t="s">
        <v>97</v>
      </c>
      <c r="D46" s="3" t="s">
        <v>17</v>
      </c>
      <c r="E46" s="11" t="s">
        <v>95</v>
      </c>
      <c r="F46" s="4" t="s">
        <v>96</v>
      </c>
      <c r="G46" s="10">
        <v>1728468.8</v>
      </c>
    </row>
    <row r="47" spans="1:7" ht="48.75" customHeight="1" x14ac:dyDescent="0.25">
      <c r="A47" s="8" t="s">
        <v>67</v>
      </c>
      <c r="B47" s="1" t="s">
        <v>85</v>
      </c>
      <c r="C47" s="2" t="s">
        <v>86</v>
      </c>
      <c r="D47" s="3" t="s">
        <v>87</v>
      </c>
      <c r="E47" s="11" t="s">
        <v>88</v>
      </c>
      <c r="F47" s="4" t="s">
        <v>89</v>
      </c>
      <c r="G47" s="10">
        <v>30572</v>
      </c>
    </row>
    <row r="48" spans="1:7" ht="48.75" customHeight="1" x14ac:dyDescent="0.25">
      <c r="A48" s="8" t="s">
        <v>60</v>
      </c>
      <c r="B48" s="1" t="s">
        <v>74</v>
      </c>
      <c r="C48" s="2" t="s">
        <v>79</v>
      </c>
      <c r="D48" s="4" t="s">
        <v>68</v>
      </c>
      <c r="E48" s="11" t="s">
        <v>77</v>
      </c>
      <c r="F48" s="4" t="s">
        <v>78</v>
      </c>
      <c r="G48" s="10">
        <v>6224591.4299999997</v>
      </c>
    </row>
    <row r="49" spans="1:7" ht="48.75" customHeight="1" x14ac:dyDescent="0.25">
      <c r="A49" s="8" t="s">
        <v>60</v>
      </c>
      <c r="B49" s="1" t="s">
        <v>66</v>
      </c>
      <c r="C49" s="2" t="s">
        <v>67</v>
      </c>
      <c r="D49" s="4" t="s">
        <v>68</v>
      </c>
      <c r="E49" s="11" t="s">
        <v>69</v>
      </c>
      <c r="F49" s="4" t="s">
        <v>70</v>
      </c>
      <c r="G49" s="10">
        <v>156600</v>
      </c>
    </row>
    <row r="50" spans="1:7" ht="48.75" customHeight="1" x14ac:dyDescent="0.25">
      <c r="A50" s="8" t="s">
        <v>60</v>
      </c>
      <c r="B50" s="1" t="s">
        <v>61</v>
      </c>
      <c r="C50" s="1" t="s">
        <v>62</v>
      </c>
      <c r="D50" s="4" t="s">
        <v>63</v>
      </c>
      <c r="E50" s="11" t="s">
        <v>64</v>
      </c>
      <c r="F50" s="4" t="s">
        <v>65</v>
      </c>
      <c r="G50" s="9">
        <v>942342.66</v>
      </c>
    </row>
    <row r="51" spans="1:7" ht="48.75" customHeight="1" x14ac:dyDescent="0.25">
      <c r="A51" s="8" t="s">
        <v>60</v>
      </c>
      <c r="B51" s="1" t="s">
        <v>75</v>
      </c>
      <c r="C51" s="2" t="s">
        <v>67</v>
      </c>
      <c r="D51" s="3" t="s">
        <v>80</v>
      </c>
      <c r="E51" s="11" t="s">
        <v>81</v>
      </c>
      <c r="F51" s="4" t="s">
        <v>82</v>
      </c>
      <c r="G51" s="10">
        <v>190009.17</v>
      </c>
    </row>
    <row r="52" spans="1:7" ht="48.75" customHeight="1" x14ac:dyDescent="0.25">
      <c r="A52" s="8" t="s">
        <v>60</v>
      </c>
      <c r="B52" s="1" t="s">
        <v>76</v>
      </c>
      <c r="C52" s="2" t="s">
        <v>67</v>
      </c>
      <c r="D52" s="3" t="s">
        <v>80</v>
      </c>
      <c r="E52" s="11" t="s">
        <v>83</v>
      </c>
      <c r="F52" s="4" t="s">
        <v>84</v>
      </c>
      <c r="G52" s="10">
        <v>263421.40999999997</v>
      </c>
    </row>
    <row r="53" spans="1:7" ht="48.75" customHeight="1" x14ac:dyDescent="0.25">
      <c r="A53" s="8" t="s">
        <v>98</v>
      </c>
      <c r="B53" s="1" t="s">
        <v>112</v>
      </c>
      <c r="C53" s="2" t="s">
        <v>26</v>
      </c>
      <c r="D53" s="3" t="s">
        <v>113</v>
      </c>
      <c r="E53" s="11" t="s">
        <v>114</v>
      </c>
      <c r="F53" s="4" t="s">
        <v>115</v>
      </c>
      <c r="G53" s="10">
        <v>363987</v>
      </c>
    </row>
    <row r="54" spans="1:7" ht="48.75" customHeight="1" x14ac:dyDescent="0.25">
      <c r="A54" s="8" t="s">
        <v>98</v>
      </c>
      <c r="B54" s="1" t="s">
        <v>100</v>
      </c>
      <c r="C54" s="2" t="s">
        <v>60</v>
      </c>
      <c r="D54" s="4" t="s">
        <v>105</v>
      </c>
      <c r="E54" s="11" t="s">
        <v>106</v>
      </c>
      <c r="F54" s="4" t="s">
        <v>107</v>
      </c>
      <c r="G54" s="10">
        <v>1908.1</v>
      </c>
    </row>
    <row r="55" spans="1:7" ht="48.75" customHeight="1" x14ac:dyDescent="0.25">
      <c r="A55" s="8" t="s">
        <v>98</v>
      </c>
      <c r="B55" s="1" t="s">
        <v>133</v>
      </c>
      <c r="C55" s="2" t="s">
        <v>40</v>
      </c>
      <c r="D55" s="4" t="s">
        <v>135</v>
      </c>
      <c r="E55" s="11" t="s">
        <v>143</v>
      </c>
      <c r="F55" s="4" t="s">
        <v>23</v>
      </c>
      <c r="G55" s="10">
        <v>108703</v>
      </c>
    </row>
    <row r="56" spans="1:7" ht="48.75" customHeight="1" x14ac:dyDescent="0.25">
      <c r="A56" s="8" t="s">
        <v>98</v>
      </c>
      <c r="B56" s="1" t="s">
        <v>131</v>
      </c>
      <c r="C56" s="2" t="s">
        <v>137</v>
      </c>
      <c r="D56" s="3" t="s">
        <v>123</v>
      </c>
      <c r="E56" s="11" t="s">
        <v>138</v>
      </c>
      <c r="F56" s="4" t="s">
        <v>139</v>
      </c>
      <c r="G56" s="10">
        <v>72766.649999999994</v>
      </c>
    </row>
    <row r="57" spans="1:7" ht="48.75" customHeight="1" x14ac:dyDescent="0.25">
      <c r="A57" s="8" t="s">
        <v>98</v>
      </c>
      <c r="B57" s="1" t="s">
        <v>121</v>
      </c>
      <c r="C57" s="2" t="s">
        <v>29</v>
      </c>
      <c r="D57" s="3" t="s">
        <v>128</v>
      </c>
      <c r="E57" s="11" t="s">
        <v>129</v>
      </c>
      <c r="F57" s="4" t="s">
        <v>130</v>
      </c>
      <c r="G57" s="10">
        <v>164191.1</v>
      </c>
    </row>
    <row r="58" spans="1:7" ht="48.75" customHeight="1" x14ac:dyDescent="0.25">
      <c r="A58" s="8" t="s">
        <v>98</v>
      </c>
      <c r="B58" s="1" t="s">
        <v>134</v>
      </c>
      <c r="C58" s="2" t="s">
        <v>145</v>
      </c>
      <c r="D58" s="3" t="s">
        <v>136</v>
      </c>
      <c r="E58" s="11" t="s">
        <v>126</v>
      </c>
      <c r="F58" s="4" t="s">
        <v>144</v>
      </c>
      <c r="G58" s="10">
        <v>2832</v>
      </c>
    </row>
    <row r="59" spans="1:7" ht="48.75" customHeight="1" x14ac:dyDescent="0.25">
      <c r="A59" s="8" t="s">
        <v>98</v>
      </c>
      <c r="B59" s="1" t="s">
        <v>116</v>
      </c>
      <c r="C59" s="2" t="s">
        <v>40</v>
      </c>
      <c r="D59" s="4" t="s">
        <v>117</v>
      </c>
      <c r="E59" s="11" t="s">
        <v>118</v>
      </c>
      <c r="F59" s="4" t="s">
        <v>104</v>
      </c>
      <c r="G59" s="10">
        <v>25000</v>
      </c>
    </row>
    <row r="60" spans="1:7" ht="48.75" customHeight="1" x14ac:dyDescent="0.25">
      <c r="A60" s="8" t="s">
        <v>98</v>
      </c>
      <c r="B60" s="1" t="s">
        <v>119</v>
      </c>
      <c r="C60" s="2" t="s">
        <v>122</v>
      </c>
      <c r="D60" s="3" t="s">
        <v>123</v>
      </c>
      <c r="E60" s="11" t="s">
        <v>110</v>
      </c>
      <c r="F60" s="4" t="s">
        <v>124</v>
      </c>
      <c r="G60" s="10">
        <v>171955.58</v>
      </c>
    </row>
    <row r="61" spans="1:7" ht="48.75" customHeight="1" x14ac:dyDescent="0.25">
      <c r="A61" s="8" t="s">
        <v>98</v>
      </c>
      <c r="B61" s="1" t="s">
        <v>120</v>
      </c>
      <c r="C61" s="2" t="s">
        <v>101</v>
      </c>
      <c r="D61" s="4" t="s">
        <v>125</v>
      </c>
      <c r="E61" s="11" t="s">
        <v>126</v>
      </c>
      <c r="F61" s="4" t="s">
        <v>127</v>
      </c>
      <c r="G61" s="10">
        <v>134520</v>
      </c>
    </row>
    <row r="62" spans="1:7" ht="48.75" customHeight="1" x14ac:dyDescent="0.25">
      <c r="A62" s="8" t="s">
        <v>98</v>
      </c>
      <c r="B62" s="1" t="s">
        <v>99</v>
      </c>
      <c r="C62" s="2" t="s">
        <v>101</v>
      </c>
      <c r="D62" s="3" t="s">
        <v>102</v>
      </c>
      <c r="E62" s="11" t="s">
        <v>103</v>
      </c>
      <c r="F62" s="4" t="s">
        <v>104</v>
      </c>
      <c r="G62" s="10">
        <v>188501.73</v>
      </c>
    </row>
    <row r="63" spans="1:7" ht="55.5" customHeight="1" x14ac:dyDescent="0.25">
      <c r="A63" s="8" t="s">
        <v>98</v>
      </c>
      <c r="B63" s="1" t="s">
        <v>132</v>
      </c>
      <c r="C63" s="2" t="s">
        <v>101</v>
      </c>
      <c r="D63" s="3" t="s">
        <v>140</v>
      </c>
      <c r="E63" s="11" t="s">
        <v>141</v>
      </c>
      <c r="F63" s="4" t="s">
        <v>142</v>
      </c>
      <c r="G63" s="10">
        <v>52392</v>
      </c>
    </row>
    <row r="64" spans="1:7" ht="21" customHeight="1" thickBot="1" x14ac:dyDescent="0.3">
      <c r="A64" s="14"/>
      <c r="B64" s="15"/>
      <c r="C64" s="15"/>
      <c r="D64" s="16" t="s">
        <v>27</v>
      </c>
      <c r="E64" s="25"/>
      <c r="F64" s="15"/>
      <c r="G64" s="21">
        <f>SUM(G15:G63)</f>
        <v>18682296.810000002</v>
      </c>
    </row>
    <row r="65" spans="1:7" ht="18" customHeight="1" thickBot="1" x14ac:dyDescent="0.3">
      <c r="A65" s="42" t="s">
        <v>13</v>
      </c>
      <c r="B65" s="43"/>
      <c r="C65" s="43"/>
      <c r="D65" s="43"/>
      <c r="E65" s="43"/>
      <c r="F65" s="43"/>
      <c r="G65" s="44"/>
    </row>
    <row r="66" spans="1:7" x14ac:dyDescent="0.25">
      <c r="A66" s="1"/>
      <c r="B66" s="1"/>
      <c r="C66" s="1"/>
      <c r="D66" s="3"/>
      <c r="E66" s="12"/>
      <c r="F66" s="3"/>
      <c r="G66" s="10"/>
    </row>
    <row r="67" spans="1:7" ht="16.5" thickBot="1" x14ac:dyDescent="0.3">
      <c r="A67" s="19"/>
      <c r="D67" s="17" t="s">
        <v>28</v>
      </c>
      <c r="G67" s="20">
        <f>SUM(G66:G66)</f>
        <v>0</v>
      </c>
    </row>
    <row r="68" spans="1:7" ht="16.5" thickBot="1" x14ac:dyDescent="0.3">
      <c r="A68" s="14"/>
      <c r="B68" s="15"/>
      <c r="C68" s="15"/>
      <c r="D68" s="17" t="s">
        <v>7</v>
      </c>
      <c r="E68" s="18"/>
      <c r="F68" s="18"/>
      <c r="G68" s="21">
        <f>+G64+G67</f>
        <v>18682296.810000002</v>
      </c>
    </row>
    <row r="74" spans="1:7" x14ac:dyDescent="0.25">
      <c r="A74" s="5"/>
      <c r="B74" s="5"/>
    </row>
    <row r="75" spans="1:7" x14ac:dyDescent="0.25">
      <c r="A75" s="6"/>
      <c r="B75" s="6"/>
      <c r="C75" s="7"/>
    </row>
    <row r="76" spans="1:7" x14ac:dyDescent="0.25">
      <c r="A76" s="28" t="s">
        <v>11</v>
      </c>
      <c r="B76" s="28"/>
      <c r="C76" s="28"/>
    </row>
    <row r="77" spans="1:7" x14ac:dyDescent="0.25">
      <c r="A77" s="29" t="s">
        <v>12</v>
      </c>
      <c r="B77" s="29"/>
      <c r="C77" s="29"/>
    </row>
  </sheetData>
  <sheetProtection algorithmName="SHA-512" hashValue="fy/immtFZhiRAz+uwtMYY9OPm1muxcRpjrH0q7THTTHNHynJJ0pQ6NZfxk/52xdLV/ggdzGwFGtHUYN9oqGMJg==" saltValue="9zScOikGhIwftafWYY+p2Q==" spinCount="100000" sheet="1" formatCells="0" formatColumns="0" formatRows="0" insertColumns="0" insertRows="0" insertHyperlinks="0" deleteColumns="0" deleteRows="0" sort="0" autoFilter="0" pivotTables="0"/>
  <autoFilter ref="A14:G14" xr:uid="{41D0A1A5-4894-427B-89D8-D580B1124AC3}">
    <sortState xmlns:xlrd2="http://schemas.microsoft.com/office/spreadsheetml/2017/richdata2" ref="A15:G65">
      <sortCondition ref="B14"/>
    </sortState>
  </autoFilter>
  <mergeCells count="9">
    <mergeCell ref="A76:C76"/>
    <mergeCell ref="A77:C77"/>
    <mergeCell ref="A8:G8"/>
    <mergeCell ref="A10:G10"/>
    <mergeCell ref="A11:G11"/>
    <mergeCell ref="A13:G13"/>
    <mergeCell ref="A65:G65"/>
    <mergeCell ref="A9:G9"/>
    <mergeCell ref="A12:G12"/>
  </mergeCells>
  <conditionalFormatting sqref="A15:A63 D15:F63 D64 A66 C66:F66">
    <cfRule type="expression" dxfId="0" priority="2">
      <formula>ROW()=CELL(´´fila´´)</formula>
    </cfRule>
  </conditionalFormatting>
  <printOptions horizontalCentered="1"/>
  <pageMargins left="0.25" right="0.25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A6E7F-2962-44CA-9356-A717E0A9F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2024-12-10T19:07:19Z</cp:lastPrinted>
  <dcterms:created xsi:type="dcterms:W3CDTF">2024-08-15T18:26:40Z</dcterms:created>
  <dcterms:modified xsi:type="dcterms:W3CDTF">2025-05-07T18:29:29Z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