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Normativas/Documentos compartidos/Transparencia/2023/Nomina RAI Febrero, Excel y PDF/"/>
    </mc:Choice>
  </mc:AlternateContent>
  <xr:revisionPtr revIDLastSave="0" documentId="8_{7AA08E8D-762C-41F0-A0AA-EEEDCA93E4AB}" xr6:coauthVersionLast="47" xr6:coauthVersionMax="47" xr10:uidLastSave="{00000000-0000-0000-0000-000000000000}"/>
  <bookViews>
    <workbookView xWindow="-120" yWindow="-120" windowWidth="20730" windowHeight="11040" xr2:uid="{40B0F186-17CA-4EF7-B0DE-36603A592CE0}"/>
  </bookViews>
  <sheets>
    <sheet name="DOCENTE" sheetId="2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6" i="2" l="1"/>
  <c r="J295" i="2"/>
  <c r="K295" i="2" s="1"/>
  <c r="L295" i="2" s="1"/>
  <c r="M295" i="2" s="1"/>
  <c r="I295" i="2"/>
  <c r="H295" i="2"/>
  <c r="J294" i="2"/>
  <c r="K294" i="2" s="1"/>
  <c r="L294" i="2" s="1"/>
  <c r="M294" i="2" s="1"/>
  <c r="I294" i="2"/>
  <c r="H294" i="2"/>
  <c r="J293" i="2"/>
  <c r="K293" i="2" s="1"/>
  <c r="L293" i="2" s="1"/>
  <c r="M293" i="2" s="1"/>
  <c r="I293" i="2"/>
  <c r="H293" i="2"/>
  <c r="J292" i="2"/>
  <c r="K292" i="2" s="1"/>
  <c r="L292" i="2" s="1"/>
  <c r="M292" i="2" s="1"/>
  <c r="I292" i="2"/>
  <c r="H292" i="2"/>
  <c r="J291" i="2"/>
  <c r="K291" i="2" s="1"/>
  <c r="L291" i="2" s="1"/>
  <c r="M291" i="2" s="1"/>
  <c r="I291" i="2"/>
  <c r="H291" i="2"/>
  <c r="J290" i="2"/>
  <c r="K290" i="2" s="1"/>
  <c r="L290" i="2" s="1"/>
  <c r="M290" i="2" s="1"/>
  <c r="I290" i="2"/>
  <c r="H290" i="2"/>
  <c r="J289" i="2"/>
  <c r="K289" i="2" s="1"/>
  <c r="L289" i="2" s="1"/>
  <c r="M289" i="2" s="1"/>
  <c r="I289" i="2"/>
  <c r="H289" i="2"/>
  <c r="J288" i="2"/>
  <c r="K288" i="2" s="1"/>
  <c r="L288" i="2" s="1"/>
  <c r="M288" i="2" s="1"/>
  <c r="I288" i="2"/>
  <c r="H288" i="2"/>
  <c r="J287" i="2"/>
  <c r="K287" i="2" s="1"/>
  <c r="L287" i="2" s="1"/>
  <c r="M287" i="2" s="1"/>
  <c r="I287" i="2"/>
  <c r="H287" i="2"/>
  <c r="J286" i="2"/>
  <c r="K286" i="2" s="1"/>
  <c r="L286" i="2" s="1"/>
  <c r="M286" i="2" s="1"/>
  <c r="I286" i="2"/>
  <c r="H286" i="2"/>
  <c r="J285" i="2"/>
  <c r="K285" i="2" s="1"/>
  <c r="L285" i="2" s="1"/>
  <c r="M285" i="2" s="1"/>
  <c r="I285" i="2"/>
  <c r="H285" i="2"/>
  <c r="J284" i="2"/>
  <c r="K284" i="2" s="1"/>
  <c r="L284" i="2" s="1"/>
  <c r="M284" i="2" s="1"/>
  <c r="I284" i="2"/>
  <c r="H284" i="2"/>
  <c r="J283" i="2"/>
  <c r="K283" i="2" s="1"/>
  <c r="L283" i="2" s="1"/>
  <c r="M283" i="2" s="1"/>
  <c r="I283" i="2"/>
  <c r="H283" i="2"/>
  <c r="J282" i="2"/>
  <c r="K282" i="2" s="1"/>
  <c r="L282" i="2" s="1"/>
  <c r="M282" i="2" s="1"/>
  <c r="I282" i="2"/>
  <c r="H282" i="2"/>
  <c r="J281" i="2"/>
  <c r="K281" i="2" s="1"/>
  <c r="L281" i="2" s="1"/>
  <c r="M281" i="2" s="1"/>
  <c r="I281" i="2"/>
  <c r="H281" i="2"/>
  <c r="J280" i="2"/>
  <c r="K280" i="2" s="1"/>
  <c r="L280" i="2" s="1"/>
  <c r="M280" i="2" s="1"/>
  <c r="I280" i="2"/>
  <c r="H280" i="2"/>
  <c r="J279" i="2"/>
  <c r="K279" i="2" s="1"/>
  <c r="L279" i="2" s="1"/>
  <c r="M279" i="2" s="1"/>
  <c r="I279" i="2"/>
  <c r="H279" i="2"/>
  <c r="J278" i="2"/>
  <c r="K278" i="2" s="1"/>
  <c r="L278" i="2" s="1"/>
  <c r="M278" i="2" s="1"/>
  <c r="I278" i="2"/>
  <c r="H278" i="2"/>
  <c r="J277" i="2"/>
  <c r="K277" i="2" s="1"/>
  <c r="L277" i="2" s="1"/>
  <c r="M277" i="2" s="1"/>
  <c r="I277" i="2"/>
  <c r="H277" i="2"/>
  <c r="J276" i="2"/>
  <c r="K276" i="2" s="1"/>
  <c r="L276" i="2" s="1"/>
  <c r="M276" i="2" s="1"/>
  <c r="I276" i="2"/>
  <c r="H276" i="2"/>
  <c r="J275" i="2"/>
  <c r="K275" i="2" s="1"/>
  <c r="L275" i="2" s="1"/>
  <c r="M275" i="2" s="1"/>
  <c r="I275" i="2"/>
  <c r="H275" i="2"/>
  <c r="J274" i="2"/>
  <c r="K274" i="2" s="1"/>
  <c r="L274" i="2" s="1"/>
  <c r="M274" i="2" s="1"/>
  <c r="I274" i="2"/>
  <c r="H274" i="2"/>
  <c r="J273" i="2"/>
  <c r="K273" i="2" s="1"/>
  <c r="L273" i="2" s="1"/>
  <c r="M273" i="2" s="1"/>
  <c r="I273" i="2"/>
  <c r="H273" i="2"/>
  <c r="J272" i="2"/>
  <c r="K272" i="2" s="1"/>
  <c r="L272" i="2" s="1"/>
  <c r="M272" i="2" s="1"/>
  <c r="I272" i="2"/>
  <c r="H272" i="2"/>
  <c r="J271" i="2"/>
  <c r="K271" i="2" s="1"/>
  <c r="L271" i="2" s="1"/>
  <c r="M271" i="2" s="1"/>
  <c r="I271" i="2"/>
  <c r="H271" i="2"/>
  <c r="J270" i="2"/>
  <c r="K270" i="2" s="1"/>
  <c r="L270" i="2" s="1"/>
  <c r="M270" i="2" s="1"/>
  <c r="I270" i="2"/>
  <c r="H270" i="2"/>
  <c r="J269" i="2"/>
  <c r="K269" i="2" s="1"/>
  <c r="L269" i="2" s="1"/>
  <c r="M269" i="2" s="1"/>
  <c r="I269" i="2"/>
  <c r="H269" i="2"/>
  <c r="J268" i="2"/>
  <c r="K268" i="2" s="1"/>
  <c r="L268" i="2" s="1"/>
  <c r="M268" i="2" s="1"/>
  <c r="I268" i="2"/>
  <c r="H268" i="2"/>
  <c r="J267" i="2"/>
  <c r="K267" i="2" s="1"/>
  <c r="L267" i="2" s="1"/>
  <c r="M267" i="2" s="1"/>
  <c r="I267" i="2"/>
  <c r="H267" i="2"/>
  <c r="J266" i="2"/>
  <c r="K266" i="2" s="1"/>
  <c r="L266" i="2" s="1"/>
  <c r="M266" i="2" s="1"/>
  <c r="I266" i="2"/>
  <c r="H266" i="2"/>
  <c r="J265" i="2"/>
  <c r="K265" i="2" s="1"/>
  <c r="L265" i="2" s="1"/>
  <c r="M265" i="2" s="1"/>
  <c r="I265" i="2"/>
  <c r="H265" i="2"/>
  <c r="J264" i="2"/>
  <c r="K264" i="2" s="1"/>
  <c r="L264" i="2" s="1"/>
  <c r="M264" i="2" s="1"/>
  <c r="I264" i="2"/>
  <c r="H264" i="2"/>
  <c r="J263" i="2"/>
  <c r="K263" i="2" s="1"/>
  <c r="L263" i="2" s="1"/>
  <c r="M263" i="2" s="1"/>
  <c r="I263" i="2"/>
  <c r="H263" i="2"/>
  <c r="J262" i="2"/>
  <c r="K262" i="2" s="1"/>
  <c r="L262" i="2" s="1"/>
  <c r="M262" i="2" s="1"/>
  <c r="I262" i="2"/>
  <c r="H262" i="2"/>
  <c r="J261" i="2"/>
  <c r="K261" i="2" s="1"/>
  <c r="L261" i="2" s="1"/>
  <c r="M261" i="2" s="1"/>
  <c r="I261" i="2"/>
  <c r="H261" i="2"/>
  <c r="J260" i="2"/>
  <c r="K260" i="2" s="1"/>
  <c r="L260" i="2" s="1"/>
  <c r="M260" i="2" s="1"/>
  <c r="I260" i="2"/>
  <c r="H260" i="2"/>
  <c r="J259" i="2"/>
  <c r="K259" i="2" s="1"/>
  <c r="L259" i="2" s="1"/>
  <c r="M259" i="2" s="1"/>
  <c r="I259" i="2"/>
  <c r="H259" i="2"/>
  <c r="J258" i="2"/>
  <c r="K258" i="2" s="1"/>
  <c r="L258" i="2" s="1"/>
  <c r="M258" i="2" s="1"/>
  <c r="I258" i="2"/>
  <c r="H258" i="2"/>
  <c r="J257" i="2"/>
  <c r="K257" i="2" s="1"/>
  <c r="L257" i="2" s="1"/>
  <c r="M257" i="2" s="1"/>
  <c r="I257" i="2"/>
  <c r="H257" i="2"/>
  <c r="J256" i="2"/>
  <c r="K256" i="2" s="1"/>
  <c r="L256" i="2" s="1"/>
  <c r="M256" i="2" s="1"/>
  <c r="I256" i="2"/>
  <c r="H256" i="2"/>
  <c r="J255" i="2"/>
  <c r="K255" i="2" s="1"/>
  <c r="L255" i="2" s="1"/>
  <c r="M255" i="2" s="1"/>
  <c r="I255" i="2"/>
  <c r="H255" i="2"/>
  <c r="J254" i="2"/>
  <c r="K254" i="2" s="1"/>
  <c r="L254" i="2" s="1"/>
  <c r="M254" i="2" s="1"/>
  <c r="I254" i="2"/>
  <c r="H254" i="2"/>
  <c r="J253" i="2"/>
  <c r="K253" i="2" s="1"/>
  <c r="L253" i="2" s="1"/>
  <c r="M253" i="2" s="1"/>
  <c r="I253" i="2"/>
  <c r="H253" i="2"/>
  <c r="J252" i="2"/>
  <c r="K252" i="2" s="1"/>
  <c r="L252" i="2" s="1"/>
  <c r="M252" i="2" s="1"/>
  <c r="I252" i="2"/>
  <c r="H252" i="2"/>
  <c r="J251" i="2"/>
  <c r="K251" i="2" s="1"/>
  <c r="L251" i="2" s="1"/>
  <c r="M251" i="2" s="1"/>
  <c r="I251" i="2"/>
  <c r="H251" i="2"/>
  <c r="J250" i="2"/>
  <c r="K250" i="2" s="1"/>
  <c r="L250" i="2" s="1"/>
  <c r="M250" i="2" s="1"/>
  <c r="I250" i="2"/>
  <c r="H250" i="2"/>
  <c r="J249" i="2"/>
  <c r="K249" i="2" s="1"/>
  <c r="L249" i="2" s="1"/>
  <c r="M249" i="2" s="1"/>
  <c r="I249" i="2"/>
  <c r="H249" i="2"/>
  <c r="J248" i="2"/>
  <c r="K248" i="2" s="1"/>
  <c r="L248" i="2" s="1"/>
  <c r="M248" i="2" s="1"/>
  <c r="I248" i="2"/>
  <c r="H248" i="2"/>
  <c r="J247" i="2"/>
  <c r="K247" i="2" s="1"/>
  <c r="L247" i="2" s="1"/>
  <c r="M247" i="2" s="1"/>
  <c r="I247" i="2"/>
  <c r="H247" i="2"/>
  <c r="J246" i="2"/>
  <c r="K246" i="2" s="1"/>
  <c r="L246" i="2" s="1"/>
  <c r="M246" i="2" s="1"/>
  <c r="I246" i="2"/>
  <c r="H246" i="2"/>
  <c r="J245" i="2"/>
  <c r="K245" i="2" s="1"/>
  <c r="L245" i="2" s="1"/>
  <c r="M245" i="2" s="1"/>
  <c r="I245" i="2"/>
  <c r="H245" i="2"/>
  <c r="J244" i="2"/>
  <c r="K244" i="2" s="1"/>
  <c r="L244" i="2" s="1"/>
  <c r="M244" i="2" s="1"/>
  <c r="I244" i="2"/>
  <c r="H244" i="2"/>
  <c r="J243" i="2"/>
  <c r="K243" i="2" s="1"/>
  <c r="L243" i="2" s="1"/>
  <c r="M243" i="2" s="1"/>
  <c r="I243" i="2"/>
  <c r="H243" i="2"/>
  <c r="J242" i="2"/>
  <c r="K242" i="2" s="1"/>
  <c r="L242" i="2" s="1"/>
  <c r="M242" i="2" s="1"/>
  <c r="I242" i="2"/>
  <c r="H242" i="2"/>
  <c r="J241" i="2"/>
  <c r="K241" i="2" s="1"/>
  <c r="L241" i="2" s="1"/>
  <c r="M241" i="2" s="1"/>
  <c r="I241" i="2"/>
  <c r="H241" i="2"/>
  <c r="J240" i="2"/>
  <c r="K240" i="2" s="1"/>
  <c r="L240" i="2" s="1"/>
  <c r="M240" i="2" s="1"/>
  <c r="I240" i="2"/>
  <c r="H240" i="2"/>
  <c r="J239" i="2"/>
  <c r="K239" i="2" s="1"/>
  <c r="L239" i="2" s="1"/>
  <c r="M239" i="2" s="1"/>
  <c r="I239" i="2"/>
  <c r="H239" i="2"/>
  <c r="J238" i="2"/>
  <c r="K238" i="2" s="1"/>
  <c r="L238" i="2" s="1"/>
  <c r="M238" i="2" s="1"/>
  <c r="I238" i="2"/>
  <c r="H238" i="2"/>
  <c r="J237" i="2"/>
  <c r="K237" i="2" s="1"/>
  <c r="L237" i="2" s="1"/>
  <c r="M237" i="2" s="1"/>
  <c r="I237" i="2"/>
  <c r="H237" i="2"/>
  <c r="J236" i="2"/>
  <c r="K236" i="2" s="1"/>
  <c r="L236" i="2" s="1"/>
  <c r="M236" i="2" s="1"/>
  <c r="I236" i="2"/>
  <c r="H236" i="2"/>
  <c r="J235" i="2"/>
  <c r="K235" i="2" s="1"/>
  <c r="L235" i="2" s="1"/>
  <c r="M235" i="2" s="1"/>
  <c r="I235" i="2"/>
  <c r="H235" i="2"/>
  <c r="J234" i="2"/>
  <c r="K234" i="2" s="1"/>
  <c r="L234" i="2" s="1"/>
  <c r="M234" i="2" s="1"/>
  <c r="I234" i="2"/>
  <c r="H234" i="2"/>
  <c r="J233" i="2"/>
  <c r="K233" i="2" s="1"/>
  <c r="L233" i="2" s="1"/>
  <c r="M233" i="2" s="1"/>
  <c r="I233" i="2"/>
  <c r="H233" i="2"/>
  <c r="J232" i="2"/>
  <c r="K232" i="2" s="1"/>
  <c r="L232" i="2" s="1"/>
  <c r="M232" i="2" s="1"/>
  <c r="I232" i="2"/>
  <c r="H232" i="2"/>
  <c r="J231" i="2"/>
  <c r="K231" i="2" s="1"/>
  <c r="L231" i="2" s="1"/>
  <c r="M231" i="2" s="1"/>
  <c r="I231" i="2"/>
  <c r="H231" i="2"/>
  <c r="J230" i="2"/>
  <c r="K230" i="2" s="1"/>
  <c r="L230" i="2" s="1"/>
  <c r="M230" i="2" s="1"/>
  <c r="I230" i="2"/>
  <c r="H230" i="2"/>
  <c r="J229" i="2"/>
  <c r="K229" i="2" s="1"/>
  <c r="L229" i="2" s="1"/>
  <c r="M229" i="2" s="1"/>
  <c r="I229" i="2"/>
  <c r="H229" i="2"/>
  <c r="J228" i="2"/>
  <c r="K228" i="2" s="1"/>
  <c r="L228" i="2" s="1"/>
  <c r="M228" i="2" s="1"/>
  <c r="I228" i="2"/>
  <c r="H228" i="2"/>
  <c r="J227" i="2"/>
  <c r="K227" i="2" s="1"/>
  <c r="L227" i="2" s="1"/>
  <c r="M227" i="2" s="1"/>
  <c r="I227" i="2"/>
  <c r="H227" i="2"/>
  <c r="J226" i="2"/>
  <c r="K226" i="2" s="1"/>
  <c r="L226" i="2" s="1"/>
  <c r="M226" i="2" s="1"/>
  <c r="I226" i="2"/>
  <c r="H226" i="2"/>
  <c r="J225" i="2"/>
  <c r="K225" i="2" s="1"/>
  <c r="L225" i="2" s="1"/>
  <c r="M225" i="2" s="1"/>
  <c r="I225" i="2"/>
  <c r="H225" i="2"/>
  <c r="J224" i="2"/>
  <c r="K224" i="2" s="1"/>
  <c r="L224" i="2" s="1"/>
  <c r="M224" i="2" s="1"/>
  <c r="I224" i="2"/>
  <c r="H224" i="2"/>
  <c r="J223" i="2"/>
  <c r="K223" i="2" s="1"/>
  <c r="L223" i="2" s="1"/>
  <c r="M223" i="2" s="1"/>
  <c r="I223" i="2"/>
  <c r="H223" i="2"/>
  <c r="J222" i="2"/>
  <c r="K222" i="2" s="1"/>
  <c r="L222" i="2" s="1"/>
  <c r="M222" i="2" s="1"/>
  <c r="I222" i="2"/>
  <c r="H222" i="2"/>
  <c r="J221" i="2"/>
  <c r="K221" i="2" s="1"/>
  <c r="L221" i="2" s="1"/>
  <c r="M221" i="2" s="1"/>
  <c r="I221" i="2"/>
  <c r="H221" i="2"/>
  <c r="J220" i="2"/>
  <c r="K220" i="2" s="1"/>
  <c r="L220" i="2" s="1"/>
  <c r="M220" i="2" s="1"/>
  <c r="I220" i="2"/>
  <c r="H220" i="2"/>
  <c r="J219" i="2"/>
  <c r="K219" i="2" s="1"/>
  <c r="L219" i="2" s="1"/>
  <c r="M219" i="2" s="1"/>
  <c r="I219" i="2"/>
  <c r="H219" i="2"/>
  <c r="J218" i="2"/>
  <c r="K218" i="2" s="1"/>
  <c r="L218" i="2" s="1"/>
  <c r="M218" i="2" s="1"/>
  <c r="I218" i="2"/>
  <c r="H218" i="2"/>
  <c r="J217" i="2"/>
  <c r="K217" i="2" s="1"/>
  <c r="L217" i="2" s="1"/>
  <c r="M217" i="2" s="1"/>
  <c r="I217" i="2"/>
  <c r="H217" i="2"/>
  <c r="J216" i="2"/>
  <c r="K216" i="2" s="1"/>
  <c r="L216" i="2" s="1"/>
  <c r="M216" i="2" s="1"/>
  <c r="I216" i="2"/>
  <c r="H216" i="2"/>
  <c r="J215" i="2"/>
  <c r="K215" i="2" s="1"/>
  <c r="L215" i="2" s="1"/>
  <c r="M215" i="2" s="1"/>
  <c r="I215" i="2"/>
  <c r="H215" i="2"/>
  <c r="J214" i="2"/>
  <c r="K214" i="2" s="1"/>
  <c r="L214" i="2" s="1"/>
  <c r="M214" i="2" s="1"/>
  <c r="I214" i="2"/>
  <c r="H214" i="2"/>
  <c r="J213" i="2"/>
  <c r="K213" i="2" s="1"/>
  <c r="L213" i="2" s="1"/>
  <c r="M213" i="2" s="1"/>
  <c r="I213" i="2"/>
  <c r="H213" i="2"/>
  <c r="J212" i="2"/>
  <c r="K212" i="2" s="1"/>
  <c r="L212" i="2" s="1"/>
  <c r="M212" i="2" s="1"/>
  <c r="I212" i="2"/>
  <c r="H212" i="2"/>
  <c r="J211" i="2"/>
  <c r="K211" i="2" s="1"/>
  <c r="L211" i="2" s="1"/>
  <c r="M211" i="2" s="1"/>
  <c r="I211" i="2"/>
  <c r="H211" i="2"/>
  <c r="J210" i="2"/>
  <c r="K210" i="2" s="1"/>
  <c r="L210" i="2" s="1"/>
  <c r="M210" i="2" s="1"/>
  <c r="I210" i="2"/>
  <c r="H210" i="2"/>
  <c r="J209" i="2"/>
  <c r="K209" i="2" s="1"/>
  <c r="L209" i="2" s="1"/>
  <c r="M209" i="2" s="1"/>
  <c r="I209" i="2"/>
  <c r="H209" i="2"/>
  <c r="J208" i="2"/>
  <c r="K208" i="2" s="1"/>
  <c r="L208" i="2" s="1"/>
  <c r="M208" i="2" s="1"/>
  <c r="I208" i="2"/>
  <c r="H208" i="2"/>
  <c r="J207" i="2"/>
  <c r="K207" i="2" s="1"/>
  <c r="L207" i="2" s="1"/>
  <c r="M207" i="2" s="1"/>
  <c r="I207" i="2"/>
  <c r="H207" i="2"/>
  <c r="J206" i="2"/>
  <c r="K206" i="2" s="1"/>
  <c r="L206" i="2" s="1"/>
  <c r="M206" i="2" s="1"/>
  <c r="I206" i="2"/>
  <c r="H206" i="2"/>
  <c r="J205" i="2"/>
  <c r="K205" i="2" s="1"/>
  <c r="L205" i="2" s="1"/>
  <c r="M205" i="2" s="1"/>
  <c r="I205" i="2"/>
  <c r="H205" i="2"/>
  <c r="J204" i="2"/>
  <c r="K204" i="2" s="1"/>
  <c r="L204" i="2" s="1"/>
  <c r="M204" i="2" s="1"/>
  <c r="I204" i="2"/>
  <c r="H204" i="2"/>
  <c r="J203" i="2"/>
  <c r="K203" i="2" s="1"/>
  <c r="L203" i="2" s="1"/>
  <c r="M203" i="2" s="1"/>
  <c r="I203" i="2"/>
  <c r="H203" i="2"/>
  <c r="J202" i="2"/>
  <c r="K202" i="2" s="1"/>
  <c r="L202" i="2" s="1"/>
  <c r="M202" i="2" s="1"/>
  <c r="I202" i="2"/>
  <c r="H202" i="2"/>
  <c r="J201" i="2"/>
  <c r="K201" i="2" s="1"/>
  <c r="L201" i="2" s="1"/>
  <c r="M201" i="2" s="1"/>
  <c r="I201" i="2"/>
  <c r="H201" i="2"/>
  <c r="J200" i="2"/>
  <c r="K200" i="2" s="1"/>
  <c r="L200" i="2" s="1"/>
  <c r="M200" i="2" s="1"/>
  <c r="I200" i="2"/>
  <c r="H200" i="2"/>
  <c r="J199" i="2"/>
  <c r="K199" i="2" s="1"/>
  <c r="L199" i="2" s="1"/>
  <c r="M199" i="2" s="1"/>
  <c r="I199" i="2"/>
  <c r="H199" i="2"/>
  <c r="J198" i="2"/>
  <c r="K198" i="2" s="1"/>
  <c r="L198" i="2" s="1"/>
  <c r="M198" i="2" s="1"/>
  <c r="I198" i="2"/>
  <c r="H198" i="2"/>
  <c r="J197" i="2"/>
  <c r="K197" i="2" s="1"/>
  <c r="L197" i="2" s="1"/>
  <c r="M197" i="2" s="1"/>
  <c r="I197" i="2"/>
  <c r="H197" i="2"/>
  <c r="J196" i="2"/>
  <c r="K196" i="2" s="1"/>
  <c r="L196" i="2" s="1"/>
  <c r="M196" i="2" s="1"/>
  <c r="I196" i="2"/>
  <c r="H196" i="2"/>
  <c r="J195" i="2"/>
  <c r="K195" i="2" s="1"/>
  <c r="L195" i="2" s="1"/>
  <c r="M195" i="2" s="1"/>
  <c r="I195" i="2"/>
  <c r="H195" i="2"/>
  <c r="J194" i="2"/>
  <c r="K194" i="2" s="1"/>
  <c r="L194" i="2" s="1"/>
  <c r="M194" i="2" s="1"/>
  <c r="I194" i="2"/>
  <c r="H194" i="2"/>
  <c r="J193" i="2"/>
  <c r="K193" i="2" s="1"/>
  <c r="L193" i="2" s="1"/>
  <c r="M193" i="2" s="1"/>
  <c r="I193" i="2"/>
  <c r="H193" i="2"/>
  <c r="J192" i="2"/>
  <c r="K192" i="2" s="1"/>
  <c r="L192" i="2" s="1"/>
  <c r="M192" i="2" s="1"/>
  <c r="I192" i="2"/>
  <c r="H192" i="2"/>
  <c r="J191" i="2"/>
  <c r="K191" i="2" s="1"/>
  <c r="L191" i="2" s="1"/>
  <c r="M191" i="2" s="1"/>
  <c r="I191" i="2"/>
  <c r="H191" i="2"/>
  <c r="J190" i="2"/>
  <c r="K190" i="2" s="1"/>
  <c r="L190" i="2" s="1"/>
  <c r="M190" i="2" s="1"/>
  <c r="I190" i="2"/>
  <c r="H190" i="2"/>
  <c r="J189" i="2"/>
  <c r="K189" i="2" s="1"/>
  <c r="L189" i="2" s="1"/>
  <c r="M189" i="2" s="1"/>
  <c r="I189" i="2"/>
  <c r="H189" i="2"/>
  <c r="J188" i="2"/>
  <c r="K188" i="2" s="1"/>
  <c r="L188" i="2" s="1"/>
  <c r="M188" i="2" s="1"/>
  <c r="I188" i="2"/>
  <c r="H188" i="2"/>
  <c r="J187" i="2"/>
  <c r="K187" i="2" s="1"/>
  <c r="L187" i="2" s="1"/>
  <c r="M187" i="2" s="1"/>
  <c r="I187" i="2"/>
  <c r="H187" i="2"/>
  <c r="J186" i="2"/>
  <c r="K186" i="2" s="1"/>
  <c r="L186" i="2" s="1"/>
  <c r="M186" i="2" s="1"/>
  <c r="I186" i="2"/>
  <c r="H186" i="2"/>
  <c r="J185" i="2"/>
  <c r="K185" i="2" s="1"/>
  <c r="L185" i="2" s="1"/>
  <c r="M185" i="2" s="1"/>
  <c r="I185" i="2"/>
  <c r="H185" i="2"/>
  <c r="J184" i="2"/>
  <c r="K184" i="2" s="1"/>
  <c r="L184" i="2" s="1"/>
  <c r="M184" i="2" s="1"/>
  <c r="I184" i="2"/>
  <c r="H184" i="2"/>
  <c r="J183" i="2"/>
  <c r="K183" i="2" s="1"/>
  <c r="L183" i="2" s="1"/>
  <c r="M183" i="2" s="1"/>
  <c r="I183" i="2"/>
  <c r="H183" i="2"/>
  <c r="J182" i="2"/>
  <c r="K182" i="2" s="1"/>
  <c r="L182" i="2" s="1"/>
  <c r="M182" i="2" s="1"/>
  <c r="I182" i="2"/>
  <c r="H182" i="2"/>
  <c r="J181" i="2"/>
  <c r="K181" i="2" s="1"/>
  <c r="L181" i="2" s="1"/>
  <c r="M181" i="2" s="1"/>
  <c r="I181" i="2"/>
  <c r="H181" i="2"/>
  <c r="J180" i="2"/>
  <c r="K180" i="2" s="1"/>
  <c r="L180" i="2" s="1"/>
  <c r="M180" i="2" s="1"/>
  <c r="I180" i="2"/>
  <c r="H180" i="2"/>
  <c r="J179" i="2"/>
  <c r="K179" i="2" s="1"/>
  <c r="L179" i="2" s="1"/>
  <c r="M179" i="2" s="1"/>
  <c r="I179" i="2"/>
  <c r="H179" i="2"/>
  <c r="J178" i="2"/>
  <c r="K178" i="2" s="1"/>
  <c r="L178" i="2" s="1"/>
  <c r="M178" i="2" s="1"/>
  <c r="I178" i="2"/>
  <c r="H178" i="2"/>
  <c r="J177" i="2"/>
  <c r="K177" i="2" s="1"/>
  <c r="L177" i="2" s="1"/>
  <c r="M177" i="2" s="1"/>
  <c r="I177" i="2"/>
  <c r="H177" i="2"/>
  <c r="J176" i="2"/>
  <c r="K176" i="2" s="1"/>
  <c r="L176" i="2" s="1"/>
  <c r="M176" i="2" s="1"/>
  <c r="I176" i="2"/>
  <c r="H176" i="2"/>
  <c r="J175" i="2"/>
  <c r="K175" i="2" s="1"/>
  <c r="L175" i="2" s="1"/>
  <c r="M175" i="2" s="1"/>
  <c r="I175" i="2"/>
  <c r="H175" i="2"/>
  <c r="J174" i="2"/>
  <c r="K174" i="2" s="1"/>
  <c r="L174" i="2" s="1"/>
  <c r="M174" i="2" s="1"/>
  <c r="I174" i="2"/>
  <c r="H174" i="2"/>
  <c r="J173" i="2"/>
  <c r="K173" i="2" s="1"/>
  <c r="L173" i="2" s="1"/>
  <c r="M173" i="2" s="1"/>
  <c r="I173" i="2"/>
  <c r="H173" i="2"/>
  <c r="J172" i="2"/>
  <c r="K172" i="2" s="1"/>
  <c r="L172" i="2" s="1"/>
  <c r="M172" i="2" s="1"/>
  <c r="I172" i="2"/>
  <c r="H172" i="2"/>
  <c r="J171" i="2"/>
  <c r="K171" i="2" s="1"/>
  <c r="L171" i="2" s="1"/>
  <c r="M171" i="2" s="1"/>
  <c r="I171" i="2"/>
  <c r="H171" i="2"/>
  <c r="J170" i="2"/>
  <c r="K170" i="2" s="1"/>
  <c r="L170" i="2" s="1"/>
  <c r="M170" i="2" s="1"/>
  <c r="I170" i="2"/>
  <c r="H170" i="2"/>
  <c r="J169" i="2"/>
  <c r="K169" i="2" s="1"/>
  <c r="L169" i="2" s="1"/>
  <c r="M169" i="2" s="1"/>
  <c r="I169" i="2"/>
  <c r="H169" i="2"/>
  <c r="J168" i="2"/>
  <c r="K168" i="2" s="1"/>
  <c r="L168" i="2" s="1"/>
  <c r="M168" i="2" s="1"/>
  <c r="I168" i="2"/>
  <c r="H168" i="2"/>
  <c r="J167" i="2"/>
  <c r="K167" i="2" s="1"/>
  <c r="L167" i="2" s="1"/>
  <c r="M167" i="2" s="1"/>
  <c r="I167" i="2"/>
  <c r="H167" i="2"/>
  <c r="J166" i="2"/>
  <c r="K166" i="2" s="1"/>
  <c r="L166" i="2" s="1"/>
  <c r="M166" i="2" s="1"/>
  <c r="I166" i="2"/>
  <c r="H166" i="2"/>
  <c r="J165" i="2"/>
  <c r="K165" i="2" s="1"/>
  <c r="L165" i="2" s="1"/>
  <c r="M165" i="2" s="1"/>
  <c r="I165" i="2"/>
  <c r="H165" i="2"/>
  <c r="J164" i="2"/>
  <c r="K164" i="2" s="1"/>
  <c r="L164" i="2" s="1"/>
  <c r="M164" i="2" s="1"/>
  <c r="I164" i="2"/>
  <c r="H164" i="2"/>
  <c r="J163" i="2"/>
  <c r="K163" i="2" s="1"/>
  <c r="L163" i="2" s="1"/>
  <c r="M163" i="2" s="1"/>
  <c r="I163" i="2"/>
  <c r="H163" i="2"/>
  <c r="J162" i="2"/>
  <c r="K162" i="2" s="1"/>
  <c r="L162" i="2" s="1"/>
  <c r="M162" i="2" s="1"/>
  <c r="I162" i="2"/>
  <c r="H162" i="2"/>
  <c r="J161" i="2"/>
  <c r="K161" i="2" s="1"/>
  <c r="L161" i="2" s="1"/>
  <c r="M161" i="2" s="1"/>
  <c r="I161" i="2"/>
  <c r="H161" i="2"/>
  <c r="J160" i="2"/>
  <c r="K160" i="2" s="1"/>
  <c r="L160" i="2" s="1"/>
  <c r="M160" i="2" s="1"/>
  <c r="I160" i="2"/>
  <c r="H160" i="2"/>
  <c r="J159" i="2"/>
  <c r="K159" i="2" s="1"/>
  <c r="L159" i="2" s="1"/>
  <c r="M159" i="2" s="1"/>
  <c r="I159" i="2"/>
  <c r="H159" i="2"/>
  <c r="J158" i="2"/>
  <c r="K158" i="2" s="1"/>
  <c r="L158" i="2" s="1"/>
  <c r="M158" i="2" s="1"/>
  <c r="I158" i="2"/>
  <c r="H158" i="2"/>
  <c r="J157" i="2"/>
  <c r="K157" i="2" s="1"/>
  <c r="L157" i="2" s="1"/>
  <c r="M157" i="2" s="1"/>
  <c r="I157" i="2"/>
  <c r="H157" i="2"/>
  <c r="J156" i="2"/>
  <c r="K156" i="2" s="1"/>
  <c r="L156" i="2" s="1"/>
  <c r="M156" i="2" s="1"/>
  <c r="I156" i="2"/>
  <c r="H156" i="2"/>
  <c r="J155" i="2"/>
  <c r="K155" i="2" s="1"/>
  <c r="L155" i="2" s="1"/>
  <c r="M155" i="2" s="1"/>
  <c r="I155" i="2"/>
  <c r="H155" i="2"/>
  <c r="J154" i="2"/>
  <c r="K154" i="2" s="1"/>
  <c r="L154" i="2" s="1"/>
  <c r="M154" i="2" s="1"/>
  <c r="I154" i="2"/>
  <c r="H154" i="2"/>
  <c r="J153" i="2"/>
  <c r="K153" i="2" s="1"/>
  <c r="L153" i="2" s="1"/>
  <c r="M153" i="2" s="1"/>
  <c r="I153" i="2"/>
  <c r="H153" i="2"/>
  <c r="J152" i="2"/>
  <c r="K152" i="2" s="1"/>
  <c r="L152" i="2" s="1"/>
  <c r="M152" i="2" s="1"/>
  <c r="I152" i="2"/>
  <c r="H152" i="2"/>
  <c r="J151" i="2"/>
  <c r="K151" i="2" s="1"/>
  <c r="L151" i="2" s="1"/>
  <c r="M151" i="2" s="1"/>
  <c r="I151" i="2"/>
  <c r="H151" i="2"/>
  <c r="J150" i="2"/>
  <c r="K150" i="2" s="1"/>
  <c r="L150" i="2" s="1"/>
  <c r="M150" i="2" s="1"/>
  <c r="I150" i="2"/>
  <c r="H150" i="2"/>
  <c r="J149" i="2"/>
  <c r="K149" i="2" s="1"/>
  <c r="L149" i="2" s="1"/>
  <c r="M149" i="2" s="1"/>
  <c r="I149" i="2"/>
  <c r="H149" i="2"/>
  <c r="J148" i="2"/>
  <c r="K148" i="2" s="1"/>
  <c r="L148" i="2" s="1"/>
  <c r="M148" i="2" s="1"/>
  <c r="I148" i="2"/>
  <c r="H148" i="2"/>
  <c r="J147" i="2"/>
  <c r="K147" i="2" s="1"/>
  <c r="L147" i="2" s="1"/>
  <c r="M147" i="2" s="1"/>
  <c r="I147" i="2"/>
  <c r="H147" i="2"/>
  <c r="J146" i="2"/>
  <c r="K146" i="2" s="1"/>
  <c r="L146" i="2" s="1"/>
  <c r="M146" i="2" s="1"/>
  <c r="I146" i="2"/>
  <c r="H146" i="2"/>
  <c r="J145" i="2"/>
  <c r="K145" i="2" s="1"/>
  <c r="L145" i="2" s="1"/>
  <c r="M145" i="2" s="1"/>
  <c r="I145" i="2"/>
  <c r="H145" i="2"/>
  <c r="J144" i="2"/>
  <c r="K144" i="2" s="1"/>
  <c r="L144" i="2" s="1"/>
  <c r="M144" i="2" s="1"/>
  <c r="I144" i="2"/>
  <c r="H144" i="2"/>
  <c r="J143" i="2"/>
  <c r="K143" i="2" s="1"/>
  <c r="L143" i="2" s="1"/>
  <c r="M143" i="2" s="1"/>
  <c r="I143" i="2"/>
  <c r="H143" i="2"/>
  <c r="J142" i="2"/>
  <c r="K142" i="2" s="1"/>
  <c r="L142" i="2" s="1"/>
  <c r="M142" i="2" s="1"/>
  <c r="I142" i="2"/>
  <c r="H142" i="2"/>
  <c r="J141" i="2"/>
  <c r="K141" i="2" s="1"/>
  <c r="L141" i="2" s="1"/>
  <c r="M141" i="2" s="1"/>
  <c r="I141" i="2"/>
  <c r="H141" i="2"/>
  <c r="J140" i="2"/>
  <c r="K140" i="2" s="1"/>
  <c r="L140" i="2" s="1"/>
  <c r="M140" i="2" s="1"/>
  <c r="I140" i="2"/>
  <c r="H140" i="2"/>
  <c r="J139" i="2"/>
  <c r="K139" i="2" s="1"/>
  <c r="L139" i="2" s="1"/>
  <c r="M139" i="2" s="1"/>
  <c r="I139" i="2"/>
  <c r="H139" i="2"/>
  <c r="J138" i="2"/>
  <c r="K138" i="2" s="1"/>
  <c r="L138" i="2" s="1"/>
  <c r="M138" i="2" s="1"/>
  <c r="I138" i="2"/>
  <c r="H138" i="2"/>
  <c r="J137" i="2"/>
  <c r="K137" i="2" s="1"/>
  <c r="L137" i="2" s="1"/>
  <c r="M137" i="2" s="1"/>
  <c r="I137" i="2"/>
  <c r="H137" i="2"/>
  <c r="J136" i="2"/>
  <c r="K136" i="2" s="1"/>
  <c r="L136" i="2" s="1"/>
  <c r="M136" i="2" s="1"/>
  <c r="I136" i="2"/>
  <c r="H136" i="2"/>
  <c r="J135" i="2"/>
  <c r="K135" i="2" s="1"/>
  <c r="L135" i="2" s="1"/>
  <c r="M135" i="2" s="1"/>
  <c r="I135" i="2"/>
  <c r="H135" i="2"/>
  <c r="J134" i="2"/>
  <c r="K134" i="2" s="1"/>
  <c r="L134" i="2" s="1"/>
  <c r="M134" i="2" s="1"/>
  <c r="I134" i="2"/>
  <c r="H134" i="2"/>
  <c r="J133" i="2"/>
  <c r="K133" i="2" s="1"/>
  <c r="L133" i="2" s="1"/>
  <c r="M133" i="2" s="1"/>
  <c r="I133" i="2"/>
  <c r="H133" i="2"/>
  <c r="J132" i="2"/>
  <c r="K132" i="2" s="1"/>
  <c r="L132" i="2" s="1"/>
  <c r="M132" i="2" s="1"/>
  <c r="I132" i="2"/>
  <c r="H132" i="2"/>
  <c r="J131" i="2"/>
  <c r="K131" i="2" s="1"/>
  <c r="L131" i="2" s="1"/>
  <c r="M131" i="2" s="1"/>
  <c r="I131" i="2"/>
  <c r="H131" i="2"/>
  <c r="J130" i="2"/>
  <c r="K130" i="2" s="1"/>
  <c r="L130" i="2" s="1"/>
  <c r="M130" i="2" s="1"/>
  <c r="I130" i="2"/>
  <c r="H130" i="2"/>
  <c r="J129" i="2"/>
  <c r="K129" i="2" s="1"/>
  <c r="L129" i="2" s="1"/>
  <c r="M129" i="2" s="1"/>
  <c r="I129" i="2"/>
  <c r="H129" i="2"/>
  <c r="J128" i="2"/>
  <c r="K128" i="2" s="1"/>
  <c r="L128" i="2" s="1"/>
  <c r="M128" i="2" s="1"/>
  <c r="I128" i="2"/>
  <c r="H128" i="2"/>
  <c r="J127" i="2"/>
  <c r="K127" i="2" s="1"/>
  <c r="L127" i="2" s="1"/>
  <c r="M127" i="2" s="1"/>
  <c r="I127" i="2"/>
  <c r="H127" i="2"/>
  <c r="J126" i="2"/>
  <c r="K126" i="2" s="1"/>
  <c r="L126" i="2" s="1"/>
  <c r="M126" i="2" s="1"/>
  <c r="I126" i="2"/>
  <c r="H126" i="2"/>
  <c r="J125" i="2"/>
  <c r="K125" i="2" s="1"/>
  <c r="L125" i="2" s="1"/>
  <c r="M125" i="2" s="1"/>
  <c r="I125" i="2"/>
  <c r="H125" i="2"/>
  <c r="J124" i="2"/>
  <c r="K124" i="2" s="1"/>
  <c r="L124" i="2" s="1"/>
  <c r="M124" i="2" s="1"/>
  <c r="I124" i="2"/>
  <c r="H124" i="2"/>
  <c r="J123" i="2"/>
  <c r="K123" i="2" s="1"/>
  <c r="L123" i="2" s="1"/>
  <c r="M123" i="2" s="1"/>
  <c r="I123" i="2"/>
  <c r="H123" i="2"/>
  <c r="J122" i="2"/>
  <c r="K122" i="2" s="1"/>
  <c r="L122" i="2" s="1"/>
  <c r="M122" i="2" s="1"/>
  <c r="I122" i="2"/>
  <c r="H122" i="2"/>
  <c r="J121" i="2"/>
  <c r="K121" i="2" s="1"/>
  <c r="L121" i="2" s="1"/>
  <c r="M121" i="2" s="1"/>
  <c r="I121" i="2"/>
  <c r="H121" i="2"/>
  <c r="J120" i="2"/>
  <c r="K120" i="2" s="1"/>
  <c r="L120" i="2" s="1"/>
  <c r="M120" i="2" s="1"/>
  <c r="I120" i="2"/>
  <c r="H120" i="2"/>
  <c r="J119" i="2"/>
  <c r="K119" i="2" s="1"/>
  <c r="L119" i="2" s="1"/>
  <c r="M119" i="2" s="1"/>
  <c r="I119" i="2"/>
  <c r="H119" i="2"/>
  <c r="J118" i="2"/>
  <c r="K118" i="2" s="1"/>
  <c r="L118" i="2" s="1"/>
  <c r="M118" i="2" s="1"/>
  <c r="I118" i="2"/>
  <c r="H118" i="2"/>
  <c r="J117" i="2"/>
  <c r="K117" i="2" s="1"/>
  <c r="L117" i="2" s="1"/>
  <c r="M117" i="2" s="1"/>
  <c r="I117" i="2"/>
  <c r="H117" i="2"/>
  <c r="J116" i="2"/>
  <c r="K116" i="2" s="1"/>
  <c r="L116" i="2" s="1"/>
  <c r="M116" i="2" s="1"/>
  <c r="I116" i="2"/>
  <c r="H116" i="2"/>
  <c r="J115" i="2"/>
  <c r="K115" i="2" s="1"/>
  <c r="L115" i="2" s="1"/>
  <c r="M115" i="2" s="1"/>
  <c r="I115" i="2"/>
  <c r="H115" i="2"/>
  <c r="J114" i="2"/>
  <c r="K114" i="2" s="1"/>
  <c r="L114" i="2" s="1"/>
  <c r="M114" i="2" s="1"/>
  <c r="I114" i="2"/>
  <c r="H114" i="2"/>
  <c r="J113" i="2"/>
  <c r="K113" i="2" s="1"/>
  <c r="L113" i="2" s="1"/>
  <c r="M113" i="2" s="1"/>
  <c r="I113" i="2"/>
  <c r="H113" i="2"/>
  <c r="J112" i="2"/>
  <c r="K112" i="2" s="1"/>
  <c r="L112" i="2" s="1"/>
  <c r="M112" i="2" s="1"/>
  <c r="I112" i="2"/>
  <c r="H112" i="2"/>
  <c r="J111" i="2"/>
  <c r="K111" i="2" s="1"/>
  <c r="L111" i="2" s="1"/>
  <c r="M111" i="2" s="1"/>
  <c r="I111" i="2"/>
  <c r="H111" i="2"/>
  <c r="J110" i="2"/>
  <c r="K110" i="2" s="1"/>
  <c r="L110" i="2" s="1"/>
  <c r="M110" i="2" s="1"/>
  <c r="I110" i="2"/>
  <c r="H110" i="2"/>
  <c r="J109" i="2"/>
  <c r="K109" i="2" s="1"/>
  <c r="L109" i="2" s="1"/>
  <c r="M109" i="2" s="1"/>
  <c r="I109" i="2"/>
  <c r="H109" i="2"/>
  <c r="J108" i="2"/>
  <c r="K108" i="2" s="1"/>
  <c r="L108" i="2" s="1"/>
  <c r="M108" i="2" s="1"/>
  <c r="I108" i="2"/>
  <c r="H108" i="2"/>
  <c r="J107" i="2"/>
  <c r="K107" i="2" s="1"/>
  <c r="L107" i="2" s="1"/>
  <c r="M107" i="2" s="1"/>
  <c r="I107" i="2"/>
  <c r="H107" i="2"/>
  <c r="J106" i="2"/>
  <c r="K106" i="2" s="1"/>
  <c r="L106" i="2" s="1"/>
  <c r="M106" i="2" s="1"/>
  <c r="I106" i="2"/>
  <c r="H106" i="2"/>
  <c r="J105" i="2"/>
  <c r="K105" i="2" s="1"/>
  <c r="L105" i="2" s="1"/>
  <c r="M105" i="2" s="1"/>
  <c r="I105" i="2"/>
  <c r="H105" i="2"/>
  <c r="J104" i="2"/>
  <c r="K104" i="2" s="1"/>
  <c r="L104" i="2" s="1"/>
  <c r="M104" i="2" s="1"/>
  <c r="I104" i="2"/>
  <c r="H104" i="2"/>
  <c r="J103" i="2"/>
  <c r="K103" i="2" s="1"/>
  <c r="L103" i="2" s="1"/>
  <c r="M103" i="2" s="1"/>
  <c r="I103" i="2"/>
  <c r="H103" i="2"/>
  <c r="J102" i="2"/>
  <c r="K102" i="2" s="1"/>
  <c r="L102" i="2" s="1"/>
  <c r="M102" i="2" s="1"/>
  <c r="I102" i="2"/>
  <c r="H102" i="2"/>
  <c r="J101" i="2"/>
  <c r="K101" i="2" s="1"/>
  <c r="L101" i="2" s="1"/>
  <c r="M101" i="2" s="1"/>
  <c r="I101" i="2"/>
  <c r="H101" i="2"/>
  <c r="J100" i="2"/>
  <c r="K100" i="2" s="1"/>
  <c r="L100" i="2" s="1"/>
  <c r="M100" i="2" s="1"/>
  <c r="I100" i="2"/>
  <c r="H100" i="2"/>
  <c r="J99" i="2"/>
  <c r="K99" i="2" s="1"/>
  <c r="L99" i="2" s="1"/>
  <c r="M99" i="2" s="1"/>
  <c r="I99" i="2"/>
  <c r="H99" i="2"/>
  <c r="J98" i="2"/>
  <c r="K98" i="2" s="1"/>
  <c r="L98" i="2" s="1"/>
  <c r="M98" i="2" s="1"/>
  <c r="I98" i="2"/>
  <c r="H98" i="2"/>
  <c r="J97" i="2"/>
  <c r="K97" i="2" s="1"/>
  <c r="L97" i="2" s="1"/>
  <c r="M97" i="2" s="1"/>
  <c r="I97" i="2"/>
  <c r="H97" i="2"/>
  <c r="J96" i="2"/>
  <c r="K96" i="2" s="1"/>
  <c r="L96" i="2" s="1"/>
  <c r="M96" i="2" s="1"/>
  <c r="I96" i="2"/>
  <c r="H96" i="2"/>
  <c r="J95" i="2"/>
  <c r="K95" i="2" s="1"/>
  <c r="L95" i="2" s="1"/>
  <c r="M95" i="2" s="1"/>
  <c r="I95" i="2"/>
  <c r="H95" i="2"/>
  <c r="J94" i="2"/>
  <c r="K94" i="2" s="1"/>
  <c r="L94" i="2" s="1"/>
  <c r="M94" i="2" s="1"/>
  <c r="I94" i="2"/>
  <c r="H94" i="2"/>
  <c r="J93" i="2"/>
  <c r="K93" i="2" s="1"/>
  <c r="L93" i="2" s="1"/>
  <c r="M93" i="2" s="1"/>
  <c r="I93" i="2"/>
  <c r="H93" i="2"/>
  <c r="J92" i="2"/>
  <c r="K92" i="2" s="1"/>
  <c r="L92" i="2" s="1"/>
  <c r="M92" i="2" s="1"/>
  <c r="I92" i="2"/>
  <c r="H92" i="2"/>
  <c r="J91" i="2"/>
  <c r="K91" i="2" s="1"/>
  <c r="L91" i="2" s="1"/>
  <c r="M91" i="2" s="1"/>
  <c r="I91" i="2"/>
  <c r="H91" i="2"/>
  <c r="J90" i="2"/>
  <c r="K90" i="2" s="1"/>
  <c r="L90" i="2" s="1"/>
  <c r="M90" i="2" s="1"/>
  <c r="I90" i="2"/>
  <c r="H90" i="2"/>
  <c r="J89" i="2"/>
  <c r="K89" i="2" s="1"/>
  <c r="L89" i="2" s="1"/>
  <c r="M89" i="2" s="1"/>
  <c r="I89" i="2"/>
  <c r="H89" i="2"/>
  <c r="J88" i="2"/>
  <c r="K88" i="2" s="1"/>
  <c r="L88" i="2" s="1"/>
  <c r="M88" i="2" s="1"/>
  <c r="I88" i="2"/>
  <c r="H88" i="2"/>
  <c r="J87" i="2"/>
  <c r="K87" i="2" s="1"/>
  <c r="L87" i="2" s="1"/>
  <c r="M87" i="2" s="1"/>
  <c r="I87" i="2"/>
  <c r="H87" i="2"/>
  <c r="J86" i="2"/>
  <c r="K86" i="2" s="1"/>
  <c r="L86" i="2" s="1"/>
  <c r="M86" i="2" s="1"/>
  <c r="I86" i="2"/>
  <c r="H86" i="2"/>
  <c r="J85" i="2"/>
  <c r="K85" i="2" s="1"/>
  <c r="L85" i="2" s="1"/>
  <c r="M85" i="2" s="1"/>
  <c r="I85" i="2"/>
  <c r="H85" i="2"/>
  <c r="J84" i="2"/>
  <c r="K84" i="2" s="1"/>
  <c r="L84" i="2" s="1"/>
  <c r="M84" i="2" s="1"/>
  <c r="I84" i="2"/>
  <c r="H84" i="2"/>
  <c r="J83" i="2"/>
  <c r="K83" i="2" s="1"/>
  <c r="L83" i="2" s="1"/>
  <c r="M83" i="2" s="1"/>
  <c r="I83" i="2"/>
  <c r="H83" i="2"/>
  <c r="J82" i="2"/>
  <c r="K82" i="2" s="1"/>
  <c r="L82" i="2" s="1"/>
  <c r="M82" i="2" s="1"/>
  <c r="I82" i="2"/>
  <c r="H82" i="2"/>
  <c r="J81" i="2"/>
  <c r="K81" i="2" s="1"/>
  <c r="L81" i="2" s="1"/>
  <c r="M81" i="2" s="1"/>
  <c r="I81" i="2"/>
  <c r="H81" i="2"/>
  <c r="J80" i="2"/>
  <c r="K80" i="2" s="1"/>
  <c r="L80" i="2" s="1"/>
  <c r="M80" i="2" s="1"/>
  <c r="I80" i="2"/>
  <c r="H80" i="2"/>
  <c r="J79" i="2"/>
  <c r="K79" i="2" s="1"/>
  <c r="L79" i="2" s="1"/>
  <c r="M79" i="2" s="1"/>
  <c r="I79" i="2"/>
  <c r="H79" i="2"/>
  <c r="J78" i="2"/>
  <c r="K78" i="2" s="1"/>
  <c r="L78" i="2" s="1"/>
  <c r="M78" i="2" s="1"/>
  <c r="I78" i="2"/>
  <c r="H78" i="2"/>
  <c r="J77" i="2"/>
  <c r="K77" i="2" s="1"/>
  <c r="L77" i="2" s="1"/>
  <c r="M77" i="2" s="1"/>
  <c r="I77" i="2"/>
  <c r="H77" i="2"/>
  <c r="J76" i="2"/>
  <c r="K76" i="2" s="1"/>
  <c r="L76" i="2" s="1"/>
  <c r="M76" i="2" s="1"/>
  <c r="I76" i="2"/>
  <c r="H76" i="2"/>
  <c r="J75" i="2"/>
  <c r="K75" i="2" s="1"/>
  <c r="L75" i="2" s="1"/>
  <c r="M75" i="2" s="1"/>
  <c r="I75" i="2"/>
  <c r="H75" i="2"/>
  <c r="J74" i="2"/>
  <c r="K74" i="2" s="1"/>
  <c r="L74" i="2" s="1"/>
  <c r="M74" i="2" s="1"/>
  <c r="I74" i="2"/>
  <c r="H74" i="2"/>
  <c r="J73" i="2"/>
  <c r="K73" i="2" s="1"/>
  <c r="L73" i="2" s="1"/>
  <c r="M73" i="2" s="1"/>
  <c r="I73" i="2"/>
  <c r="H73" i="2"/>
  <c r="J72" i="2"/>
  <c r="K72" i="2" s="1"/>
  <c r="L72" i="2" s="1"/>
  <c r="M72" i="2" s="1"/>
  <c r="I72" i="2"/>
  <c r="H72" i="2"/>
  <c r="J71" i="2"/>
  <c r="K71" i="2" s="1"/>
  <c r="L71" i="2" s="1"/>
  <c r="M71" i="2" s="1"/>
  <c r="I71" i="2"/>
  <c r="H71" i="2"/>
  <c r="J70" i="2"/>
  <c r="K70" i="2" s="1"/>
  <c r="L70" i="2" s="1"/>
  <c r="M70" i="2" s="1"/>
  <c r="I70" i="2"/>
  <c r="H70" i="2"/>
  <c r="J69" i="2"/>
  <c r="K69" i="2" s="1"/>
  <c r="L69" i="2" s="1"/>
  <c r="M69" i="2" s="1"/>
  <c r="I69" i="2"/>
  <c r="H69" i="2"/>
  <c r="J68" i="2"/>
  <c r="K68" i="2" s="1"/>
  <c r="L68" i="2" s="1"/>
  <c r="M68" i="2" s="1"/>
  <c r="I68" i="2"/>
  <c r="H68" i="2"/>
  <c r="J67" i="2"/>
  <c r="K67" i="2" s="1"/>
  <c r="L67" i="2" s="1"/>
  <c r="M67" i="2" s="1"/>
  <c r="I67" i="2"/>
  <c r="H67" i="2"/>
  <c r="J66" i="2"/>
  <c r="K66" i="2" s="1"/>
  <c r="L66" i="2" s="1"/>
  <c r="M66" i="2" s="1"/>
  <c r="I66" i="2"/>
  <c r="H66" i="2"/>
  <c r="J65" i="2"/>
  <c r="K65" i="2" s="1"/>
  <c r="L65" i="2" s="1"/>
  <c r="M65" i="2" s="1"/>
  <c r="I65" i="2"/>
  <c r="H65" i="2"/>
  <c r="J64" i="2"/>
  <c r="K64" i="2" s="1"/>
  <c r="L64" i="2" s="1"/>
  <c r="M64" i="2" s="1"/>
  <c r="I64" i="2"/>
  <c r="H64" i="2"/>
  <c r="J63" i="2"/>
  <c r="K63" i="2" s="1"/>
  <c r="L63" i="2" s="1"/>
  <c r="M63" i="2" s="1"/>
  <c r="I63" i="2"/>
  <c r="H63" i="2"/>
  <c r="J62" i="2"/>
  <c r="K62" i="2" s="1"/>
  <c r="L62" i="2" s="1"/>
  <c r="M62" i="2" s="1"/>
  <c r="I62" i="2"/>
  <c r="H62" i="2"/>
  <c r="J61" i="2"/>
  <c r="K61" i="2" s="1"/>
  <c r="L61" i="2" s="1"/>
  <c r="M61" i="2" s="1"/>
  <c r="I61" i="2"/>
  <c r="H61" i="2"/>
  <c r="J60" i="2"/>
  <c r="K60" i="2" s="1"/>
  <c r="L60" i="2" s="1"/>
  <c r="M60" i="2" s="1"/>
  <c r="I60" i="2"/>
  <c r="H60" i="2"/>
  <c r="J59" i="2"/>
  <c r="K59" i="2" s="1"/>
  <c r="L59" i="2" s="1"/>
  <c r="M59" i="2" s="1"/>
  <c r="I59" i="2"/>
  <c r="H59" i="2"/>
  <c r="J58" i="2"/>
  <c r="K58" i="2" s="1"/>
  <c r="L58" i="2" s="1"/>
  <c r="M58" i="2" s="1"/>
  <c r="I58" i="2"/>
  <c r="H58" i="2"/>
  <c r="J57" i="2"/>
  <c r="K57" i="2" s="1"/>
  <c r="L57" i="2" s="1"/>
  <c r="M57" i="2" s="1"/>
  <c r="I57" i="2"/>
  <c r="H57" i="2"/>
  <c r="J56" i="2"/>
  <c r="K56" i="2" s="1"/>
  <c r="L56" i="2" s="1"/>
  <c r="M56" i="2" s="1"/>
  <c r="I56" i="2"/>
  <c r="H56" i="2"/>
  <c r="J55" i="2"/>
  <c r="K55" i="2" s="1"/>
  <c r="L55" i="2" s="1"/>
  <c r="M55" i="2" s="1"/>
  <c r="I55" i="2"/>
  <c r="H55" i="2"/>
  <c r="J54" i="2"/>
  <c r="K54" i="2" s="1"/>
  <c r="L54" i="2" s="1"/>
  <c r="M54" i="2" s="1"/>
  <c r="I54" i="2"/>
  <c r="H54" i="2"/>
  <c r="J53" i="2"/>
  <c r="K53" i="2" s="1"/>
  <c r="L53" i="2" s="1"/>
  <c r="M53" i="2" s="1"/>
  <c r="I53" i="2"/>
  <c r="H53" i="2"/>
  <c r="J52" i="2"/>
  <c r="K52" i="2" s="1"/>
  <c r="L52" i="2" s="1"/>
  <c r="M52" i="2" s="1"/>
  <c r="I52" i="2"/>
  <c r="H52" i="2"/>
  <c r="J51" i="2"/>
  <c r="K51" i="2" s="1"/>
  <c r="L51" i="2" s="1"/>
  <c r="M51" i="2" s="1"/>
  <c r="I51" i="2"/>
  <c r="H51" i="2"/>
  <c r="J50" i="2"/>
  <c r="K50" i="2" s="1"/>
  <c r="L50" i="2" s="1"/>
  <c r="M50" i="2" s="1"/>
  <c r="I50" i="2"/>
  <c r="H50" i="2"/>
  <c r="J49" i="2"/>
  <c r="K49" i="2" s="1"/>
  <c r="L49" i="2" s="1"/>
  <c r="M49" i="2" s="1"/>
  <c r="I49" i="2"/>
  <c r="H49" i="2"/>
  <c r="J48" i="2"/>
  <c r="K48" i="2" s="1"/>
  <c r="L48" i="2" s="1"/>
  <c r="M48" i="2" s="1"/>
  <c r="I48" i="2"/>
  <c r="H48" i="2"/>
  <c r="J47" i="2"/>
  <c r="K47" i="2" s="1"/>
  <c r="L47" i="2" s="1"/>
  <c r="M47" i="2" s="1"/>
  <c r="I47" i="2"/>
  <c r="H47" i="2"/>
  <c r="J46" i="2"/>
  <c r="K46" i="2" s="1"/>
  <c r="L46" i="2" s="1"/>
  <c r="M46" i="2" s="1"/>
  <c r="I46" i="2"/>
  <c r="H46" i="2"/>
  <c r="J45" i="2"/>
  <c r="K45" i="2" s="1"/>
  <c r="L45" i="2" s="1"/>
  <c r="M45" i="2" s="1"/>
  <c r="I45" i="2"/>
  <c r="H45" i="2"/>
  <c r="J44" i="2"/>
  <c r="K44" i="2" s="1"/>
  <c r="L44" i="2" s="1"/>
  <c r="M44" i="2" s="1"/>
  <c r="I44" i="2"/>
  <c r="H44" i="2"/>
  <c r="J43" i="2"/>
  <c r="K43" i="2" s="1"/>
  <c r="L43" i="2" s="1"/>
  <c r="M43" i="2" s="1"/>
  <c r="I43" i="2"/>
  <c r="H43" i="2"/>
  <c r="J42" i="2"/>
  <c r="K42" i="2" s="1"/>
  <c r="L42" i="2" s="1"/>
  <c r="M42" i="2" s="1"/>
  <c r="I42" i="2"/>
  <c r="H42" i="2"/>
  <c r="J41" i="2"/>
  <c r="K41" i="2" s="1"/>
  <c r="L41" i="2" s="1"/>
  <c r="M41" i="2" s="1"/>
  <c r="I41" i="2"/>
  <c r="H41" i="2"/>
  <c r="J40" i="2"/>
  <c r="K40" i="2" s="1"/>
  <c r="L40" i="2" s="1"/>
  <c r="M40" i="2" s="1"/>
  <c r="I40" i="2"/>
  <c r="H40" i="2"/>
  <c r="J39" i="2"/>
  <c r="K39" i="2" s="1"/>
  <c r="L39" i="2" s="1"/>
  <c r="M39" i="2" s="1"/>
  <c r="I39" i="2"/>
  <c r="H39" i="2"/>
  <c r="J38" i="2"/>
  <c r="K38" i="2" s="1"/>
  <c r="L38" i="2" s="1"/>
  <c r="M38" i="2" s="1"/>
  <c r="I38" i="2"/>
  <c r="H38" i="2"/>
  <c r="J37" i="2"/>
  <c r="K37" i="2" s="1"/>
  <c r="L37" i="2" s="1"/>
  <c r="M37" i="2" s="1"/>
  <c r="I37" i="2"/>
  <c r="H37" i="2"/>
  <c r="J36" i="2"/>
  <c r="K36" i="2" s="1"/>
  <c r="L36" i="2" s="1"/>
  <c r="M36" i="2" s="1"/>
  <c r="I36" i="2"/>
  <c r="H36" i="2"/>
  <c r="J35" i="2"/>
  <c r="K35" i="2" s="1"/>
  <c r="L35" i="2" s="1"/>
  <c r="M35" i="2" s="1"/>
  <c r="I35" i="2"/>
  <c r="H35" i="2"/>
  <c r="J34" i="2"/>
  <c r="K34" i="2" s="1"/>
  <c r="L34" i="2" s="1"/>
  <c r="M34" i="2" s="1"/>
  <c r="I34" i="2"/>
  <c r="H34" i="2"/>
  <c r="J33" i="2"/>
  <c r="K33" i="2" s="1"/>
  <c r="L33" i="2" s="1"/>
  <c r="M33" i="2" s="1"/>
  <c r="I33" i="2"/>
  <c r="H33" i="2"/>
  <c r="J32" i="2"/>
  <c r="K32" i="2" s="1"/>
  <c r="L32" i="2" s="1"/>
  <c r="M32" i="2" s="1"/>
  <c r="I32" i="2"/>
  <c r="H32" i="2"/>
  <c r="J31" i="2"/>
  <c r="K31" i="2" s="1"/>
  <c r="L31" i="2" s="1"/>
  <c r="M31" i="2" s="1"/>
  <c r="I31" i="2"/>
  <c r="H31" i="2"/>
  <c r="J30" i="2"/>
  <c r="K30" i="2" s="1"/>
  <c r="L30" i="2" s="1"/>
  <c r="M30" i="2" s="1"/>
  <c r="I30" i="2"/>
  <c r="H30" i="2"/>
  <c r="J29" i="2"/>
  <c r="K29" i="2" s="1"/>
  <c r="L29" i="2" s="1"/>
  <c r="M29" i="2" s="1"/>
  <c r="I29" i="2"/>
  <c r="H29" i="2"/>
  <c r="J28" i="2"/>
  <c r="K28" i="2" s="1"/>
  <c r="L28" i="2" s="1"/>
  <c r="M28" i="2" s="1"/>
  <c r="I28" i="2"/>
  <c r="H28" i="2"/>
  <c r="J27" i="2"/>
  <c r="K27" i="2" s="1"/>
  <c r="L27" i="2" s="1"/>
  <c r="M27" i="2" s="1"/>
  <c r="I27" i="2"/>
  <c r="H27" i="2"/>
  <c r="J26" i="2"/>
  <c r="K26" i="2" s="1"/>
  <c r="L26" i="2" s="1"/>
  <c r="M26" i="2" s="1"/>
  <c r="I26" i="2"/>
  <c r="H26" i="2"/>
  <c r="J25" i="2"/>
  <c r="K25" i="2" s="1"/>
  <c r="L25" i="2" s="1"/>
  <c r="M25" i="2" s="1"/>
  <c r="I25" i="2"/>
  <c r="H25" i="2"/>
  <c r="J24" i="2"/>
  <c r="K24" i="2" s="1"/>
  <c r="L24" i="2" s="1"/>
  <c r="M24" i="2" s="1"/>
  <c r="I24" i="2"/>
  <c r="H24" i="2"/>
  <c r="J23" i="2"/>
  <c r="K23" i="2" s="1"/>
  <c r="L23" i="2" s="1"/>
  <c r="M23" i="2" s="1"/>
  <c r="I23" i="2"/>
  <c r="H23" i="2"/>
  <c r="J22" i="2"/>
  <c r="K22" i="2" s="1"/>
  <c r="L22" i="2" s="1"/>
  <c r="M22" i="2" s="1"/>
  <c r="I22" i="2"/>
  <c r="H22" i="2"/>
  <c r="J21" i="2"/>
  <c r="K21" i="2" s="1"/>
  <c r="L21" i="2" s="1"/>
  <c r="M21" i="2" s="1"/>
  <c r="I21" i="2"/>
  <c r="H21" i="2"/>
  <c r="J20" i="2"/>
  <c r="K20" i="2" s="1"/>
  <c r="L20" i="2" s="1"/>
  <c r="M20" i="2" s="1"/>
  <c r="I20" i="2"/>
  <c r="H20" i="2"/>
  <c r="J19" i="2"/>
  <c r="K19" i="2" s="1"/>
  <c r="L19" i="2" s="1"/>
  <c r="M19" i="2" s="1"/>
  <c r="I19" i="2"/>
  <c r="H19" i="2"/>
  <c r="J18" i="2"/>
  <c r="K18" i="2" s="1"/>
  <c r="L18" i="2" s="1"/>
  <c r="M18" i="2" s="1"/>
  <c r="I18" i="2"/>
  <c r="H18" i="2"/>
  <c r="J17" i="2"/>
  <c r="K17" i="2" s="1"/>
  <c r="L17" i="2" s="1"/>
  <c r="M17" i="2" s="1"/>
  <c r="I17" i="2"/>
  <c r="H17" i="2"/>
  <c r="J16" i="2"/>
  <c r="K16" i="2" s="1"/>
  <c r="L16" i="2" s="1"/>
  <c r="M16" i="2" s="1"/>
  <c r="I16" i="2"/>
  <c r="H16" i="2"/>
  <c r="J15" i="2"/>
  <c r="K15" i="2" s="1"/>
  <c r="L15" i="2" s="1"/>
  <c r="M15" i="2" s="1"/>
  <c r="I15" i="2"/>
  <c r="H15" i="2"/>
  <c r="J14" i="2"/>
  <c r="K14" i="2" s="1"/>
  <c r="L14" i="2" s="1"/>
  <c r="M14" i="2" s="1"/>
  <c r="I14" i="2"/>
  <c r="H14" i="2"/>
  <c r="J13" i="2"/>
  <c r="K13" i="2" s="1"/>
  <c r="L13" i="2" s="1"/>
  <c r="M13" i="2" s="1"/>
  <c r="I13" i="2"/>
  <c r="H13" i="2"/>
  <c r="J12" i="2"/>
  <c r="K12" i="2" s="1"/>
  <c r="L12" i="2" s="1"/>
  <c r="M12" i="2" s="1"/>
  <c r="I12" i="2"/>
  <c r="H12" i="2"/>
  <c r="J11" i="2"/>
  <c r="K11" i="2" s="1"/>
  <c r="L11" i="2" s="1"/>
  <c r="M11" i="2" s="1"/>
  <c r="I11" i="2"/>
  <c r="H11" i="2"/>
  <c r="J10" i="2"/>
  <c r="K10" i="2" s="1"/>
  <c r="L10" i="2" s="1"/>
  <c r="M10" i="2" s="1"/>
  <c r="I10" i="2"/>
  <c r="H10" i="2"/>
  <c r="J9" i="2"/>
  <c r="I9" i="2"/>
  <c r="H9" i="2"/>
  <c r="J296" i="2" l="1"/>
  <c r="H296" i="2"/>
  <c r="I296" i="2"/>
  <c r="K9" i="2"/>
  <c r="K296" i="2" l="1"/>
  <c r="L9" i="2"/>
  <c r="L296" i="2" l="1"/>
  <c r="M9" i="2"/>
  <c r="M296" i="2" s="1"/>
</calcChain>
</file>

<file path=xl/sharedStrings.xml><?xml version="1.0" encoding="utf-8"?>
<sst xmlns="http://schemas.openxmlformats.org/spreadsheetml/2006/main" count="1453" uniqueCount="311">
  <si>
    <t>INSTITUTO TECNICO SUPERIOR COMUNITARIO ITSC</t>
  </si>
  <si>
    <t>DIRECCION DE GESTION HUMANA</t>
  </si>
  <si>
    <t>NOMINA DOCENTE ENERO 2023</t>
  </si>
  <si>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</si>
  <si>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</si>
  <si>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</si>
  <si>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</si>
  <si>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</si>
  <si>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</si>
  <si>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</si>
  <si>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</si>
  <si>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</si>
  <si>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</si>
  <si>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</si>
  <si>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</si>
  <si>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</si>
  <si>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EDWIN HEREDIA SEVERINO</t>
  </si>
  <si>
    <t>DOCENTE</t>
  </si>
  <si>
    <t>M</t>
  </si>
  <si>
    <t>CONTRATADO</t>
  </si>
  <si>
    <t>VICERRECTORIA ACADEMICA</t>
  </si>
  <si>
    <t>FELIX ANTONIO BRYAN MARIUS</t>
  </si>
  <si>
    <t>NESTOR JUAN RODRIGUEZ DE LA CRUZ</t>
  </si>
  <si>
    <t>MARIBEL BIDO MORA</t>
  </si>
  <si>
    <t>F</t>
  </si>
  <si>
    <t>AURIS FRANCINA VEGAZO LOCKHART</t>
  </si>
  <si>
    <t>JUAN CARLOS JULIO FERNANDEZ GARCIA</t>
  </si>
  <si>
    <t>WENDY SUSANA LIZ QUELIZ AQUINO</t>
  </si>
  <si>
    <t>SIXTO JESUS PAYANO FERNANDEZ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</si>
  <si>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</si>
  <si>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</si>
  <si>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</si>
  <si>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</si>
  <si>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</si>
  <si>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JOSUE LIRIANO FELIZ</t>
  </si>
  <si>
    <t>HUBERT ALEXANDER REYES PACHECO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</si>
  <si>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</si>
  <si>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</si>
  <si>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</si>
  <si>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</si>
  <si>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</si>
  <si>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</si>
  <si>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MARCELLA MARTINEZ DUVERGE</t>
  </si>
  <si>
    <t>ROSSMARY MONTES DE OCA ADAMES</t>
  </si>
  <si>
    <t>MANUEL ARISMENDY MATOS MATOS</t>
  </si>
  <si>
    <t>DORKA MERALIS MORETA VALERIO</t>
  </si>
  <si>
    <t>FLAVIA CRISTINA NUÑEZ RAMOS</t>
  </si>
  <si>
    <t>ANYELINA STEFFANI ORTIZ ROSARIO</t>
  </si>
  <si>
    <t>DOCENTES PRACTICAS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</si>
  <si>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</si>
  <si>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</si>
  <si>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</si>
  <si>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</si>
  <si>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</si>
  <si>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NIURKA ELIZABET VALDEZ BATISTA</t>
  </si>
  <si>
    <t>FRANCIA ELENA ZAPATA DE RAMIREZ</t>
  </si>
  <si>
    <t>CONSTANZA MUÑOZ SIRENA</t>
  </si>
  <si>
    <t>BELGICA ALTAGRACIA VALDEZ GONZALEZ</t>
  </si>
  <si>
    <t>MELANEA LANDO BERROA</t>
  </si>
  <si>
    <t>VENECIA GARCIA</t>
  </si>
  <si>
    <t>MARIA NIEVE JIMENEZ AQUINO</t>
  </si>
  <si>
    <t>MARIA ALTAGRACIA BAEZ QUEZADA</t>
  </si>
  <si>
    <t>JUANA CLARIBEL BRITO</t>
  </si>
  <si>
    <t>ODRIS MERCEDES MERCEDES</t>
  </si>
  <si>
    <t>SEVERA AMPARO DE JESUS</t>
  </si>
  <si>
    <t>MARIA GARCIA</t>
  </si>
  <si>
    <t>DOLORES INMACULADA ESTEVEZ MARMOL</t>
  </si>
  <si>
    <t>SONIA DILANIA SUAREZ</t>
  </si>
  <si>
    <t>ALTAGRACIA DE LA CRUZ TORRES</t>
  </si>
  <si>
    <t>CARIDAD ROJAS HEREDIA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</si>
  <si>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</si>
  <si>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</si>
  <si>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</si>
  <si>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</si>
  <si>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</si>
  <si>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RICARDO CESAR REYNOSO RODRIGUEZ</t>
  </si>
  <si>
    <t>LIBRADA ALTAGRACIA ONEIL CONTRERAS</t>
  </si>
  <si>
    <t>HILDA IVELY ALTAGRACIA ARIAS CRUZ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</si>
  <si>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</si>
  <si>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</si>
  <si>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</si>
  <si>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</si>
  <si>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</si>
  <si>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</si>
  <si>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MAGALYS ESTHER ASUNCION TORIBIO</t>
  </si>
  <si>
    <t>FRANCISCA DIAZ PRESINAL</t>
  </si>
  <si>
    <t>GREICY MARINA CABRERA CARRASCO</t>
  </si>
  <si>
    <t>FIOLDALIZA ALTAGRACIA MATEO DIAZ</t>
  </si>
  <si>
    <t>INGRID JOHANNA TEJEDA MONTERO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</si>
  <si>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</si>
  <si>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</si>
  <si>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</si>
  <si>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</si>
  <si>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</si>
  <si>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</si>
  <si>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</si>
  <si>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</si>
  <si>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</si>
  <si>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</si>
  <si>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</si>
  <si>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</si>
  <si>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</si>
  <si>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</si>
  <si>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</si>
  <si>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</si>
  <si>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</si>
  <si>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</si>
  <si>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</si>
  <si>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</si>
  <si>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</si>
  <si>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</si>
  <si>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</si>
  <si>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</si>
  <si>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</si>
  <si>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</si>
  <si>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</si>
  <si>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SANTIAGO NUÑEZ MENA</t>
  </si>
  <si>
    <t>ASCELLI SUAZO HERRERA</t>
  </si>
  <si>
    <t>MIGUEL AQUILES NINA JAVIER</t>
  </si>
  <si>
    <t>LENNIN ISIDRO JAVIER PIÑA</t>
  </si>
  <si>
    <t>DELVIS ALEXANDER MERAN ALCANTARA</t>
  </si>
  <si>
    <t>DANY DE JESUS MARTINEZ</t>
  </si>
  <si>
    <t>EDISON PEREZ RAMIREZ</t>
  </si>
  <si>
    <t>SANDINO PERDOMO AQUINO</t>
  </si>
  <si>
    <t>ANDRES NICOLAS FERNANDEZ FERNANDEZ</t>
  </si>
  <si>
    <t>YOKASTA FRANCISCA PEREZ JIMENEZ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</si>
  <si>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</si>
  <si>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</si>
  <si>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</si>
  <si>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</si>
  <si>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</si>
  <si>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</si>
  <si>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</si>
  <si>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GREGORIO PORFIRIO RIVAS MARTINEZ</t>
  </si>
  <si>
    <t>YSABEL CRISTINA MOJICA</t>
  </si>
  <si>
    <t>MARTHA PAULINA CAMPUSANO ROJAS</t>
  </si>
  <si>
    <t>NICOLASA PELEGRINA RODRIGUEZ MATOS</t>
  </si>
  <si>
    <t>RAMON RODRIGUEZ JIMENEZ</t>
  </si>
  <si>
    <t>GREGORIA GUZMAN POLANCO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</si>
  <si>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</si>
  <si>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</si>
  <si>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</si>
  <si>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</si>
  <si>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</si>
  <si>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</si>
  <si>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</si>
  <si>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</si>
  <si>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</si>
  <si>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</si>
  <si>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</si>
  <si>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</si>
  <si>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</si>
  <si>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</si>
  <si>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</si>
  <si>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</si>
  <si>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</si>
  <si>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</si>
  <si>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</si>
  <si>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</si>
  <si>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</si>
  <si>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</si>
  <si>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</si>
  <si>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</si>
  <si>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</si>
  <si>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</si>
  <si>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</si>
  <si>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BEATRIZ JEANNETTE MARTINEZ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</si>
  <si>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</si>
  <si>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</si>
  <si>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</si>
  <si>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</si>
  <si>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</si>
  <si>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</si>
  <si>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</si>
  <si>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</si>
  <si>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ALTAGRACIA JOSEFINA RODRIGUEZ MATOS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</si>
  <si>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</si>
  <si>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</si>
  <si>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</si>
  <si>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</si>
  <si>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</si>
  <si>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</si>
  <si>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</si>
  <si>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</si>
  <si>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</si>
  <si>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</si>
  <si>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</si>
  <si>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</si>
  <si>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</si>
  <si>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</si>
  <si>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</si>
  <si>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</si>
  <si>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</si>
  <si>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</si>
  <si>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</si>
  <si>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</si>
  <si>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</si>
  <si>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</si>
  <si>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</si>
  <si>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</si>
  <si>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</si>
  <si>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</si>
  <si>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</si>
  <si>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</si>
  <si>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</si>
  <si>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</si>
  <si>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</si>
  <si>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</si>
  <si>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</si>
  <si>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</si>
  <si>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</si>
  <si>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</si>
  <si>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</si>
  <si>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</si>
  <si>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</si>
  <si>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</si>
  <si>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</si>
  <si>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</si>
  <si>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</si>
  <si>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</si>
  <si>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</si>
  <si>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</si>
  <si>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</si>
  <si>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</si>
  <si>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HENRIQUEZ UBIERA</t>
  </si>
  <si>
    <t>JAHAIRA FAJARDO MONTAS</t>
  </si>
  <si>
    <t>DIOFANTO MILIANO BATISTA</t>
  </si>
  <si>
    <t>MARISOL GERALDINO MELO</t>
  </si>
  <si>
    <t>PAMELA FRANCHESKA CUELLO CEPEDA</t>
  </si>
  <si>
    <t>ZAIRIS GONZALEZ PEGUERO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</si>
  <si>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</si>
  <si>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</si>
  <si>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</si>
  <si>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</si>
  <si>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</si>
  <si>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</si>
  <si>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</si>
  <si>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</si>
  <si>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</si>
  <si>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</si>
  <si>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</si>
  <si>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</si>
  <si>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</si>
  <si>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</si>
  <si>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GERMAN LEONARDO BELLO RODRIGUEZ</t>
  </si>
  <si>
    <t>LEIRIE GRISEL CUEVAS GRULLON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</si>
  <si>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</si>
  <si>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</si>
  <si>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</si>
  <si>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</si>
  <si>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</si>
  <si>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</si>
  <si>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</si>
  <si>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</si>
  <si>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ANGELICA MARIA RODRIGUEZ BENCOSME</t>
  </si>
  <si>
    <t>ANA ADALINDA VILLETA CARABALLO</t>
  </si>
  <si>
    <t>FIORDALIZA ALTAGRACIA CASTILLO ACOST</t>
  </si>
  <si>
    <t>JOSEFINA ALTAGRACIA VASQUEZ MILIANO</t>
  </si>
  <si>
    <t>LENIN NUÑEZ HERNANDEZ</t>
  </si>
  <si>
    <t>MARINO ANTONIO ESTRELLA VALEYRON</t>
  </si>
  <si>
    <t>YESSICA DEL FATIMA GARCIA DE MORBAN</t>
  </si>
  <si>
    <t>MARCOS AGUSTIN CORTES HERNANDEZ</t>
  </si>
  <si>
    <t>VIRGINIA PEGUERO TAVAREZ</t>
  </si>
  <si>
    <t>WERNER FROILAN OLMOS TAVAREZ</t>
  </si>
  <si>
    <t>GREGORIO RAMON JIMENEZ JIMENEZ</t>
  </si>
  <si>
    <t>JOSE VALDEZ</t>
  </si>
  <si>
    <t>EULARIA JIMENEZ RODRIGUEZ</t>
  </si>
  <si>
    <t>RICARDO JESUS ARRIAGA BOLIVAR</t>
  </si>
  <si>
    <t>ALEJANDRO EIJI AYUKAWA BUENO</t>
  </si>
  <si>
    <t>ANDRES JULIO MATEO OGANDO</t>
  </si>
  <si>
    <t>LEONOL NIEVES CARVAJAL MENDEZ</t>
  </si>
  <si>
    <t>LUCINA BATISTA PEREIRA</t>
  </si>
  <si>
    <t>MILCA BAUTISTA GOMEZ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</si>
  <si>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</si>
  <si>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</si>
  <si>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</si>
  <si>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</si>
  <si>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</si>
  <si>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</si>
  <si>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</si>
  <si>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</si>
  <si>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</si>
  <si>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</si>
  <si>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</si>
  <si>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</si>
  <si>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</si>
  <si>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SIGILIO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</si>
  <si>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</si>
  <si>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</si>
  <si>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</si>
  <si>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</si>
  <si>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</si>
  <si>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EDIAN FRANKLIN FRANCO DE LOS SANTOS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</si>
  <si>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</si>
  <si>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</si>
  <si>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</si>
  <si>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</si>
  <si>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</si>
  <si>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</si>
  <si>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ODELL ANTONIO REYNOSO SANTOS</t>
  </si>
  <si>
    <t>LUIS ANTONIO ARGUELLLES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</si>
  <si>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</si>
  <si>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</si>
  <si>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</si>
  <si>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</si>
  <si>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</si>
  <si>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</si>
  <si>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CRUCITA ROSARIO CRUZ</t>
  </si>
  <si>
    <t>JUAN ANTONIO MANZUETA CONCEPCION</t>
  </si>
  <si>
    <t xml:space="preserve">LICDA. IRIS RAMIREZ </t>
  </si>
  <si>
    <t>Directora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</si>
</sst>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>
    <font>
      <sz val="11"/>
      <color theme="1"/>
      <name val="Calibri"/>
      <family val="2"/>
      <scheme val="minor"/>
    </font>
    <font>
      <b/>
      <sz val="9"/>
      <color theme="1"/>
      <name val="Book Antiqua"/>
      <family val="1"/>
    </font>
    <font>
      <sz val="9"/>
      <color theme="1"/>
      <name val="Algerian"/>
      <family val="5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Book Antiqua"/>
      <family val="1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/>
    <xf numFmtId="164" fontId="3" fillId="0" borderId="3" xfId="0" applyNumberFormat="1" applyFont="1" applyBorder="1"/>
    <xf numFmtId="16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/>
    <xf numFmtId="0" fontId="3" fillId="0" borderId="9" xfId="0" applyFont="1" applyBorder="1"/>
    <xf numFmtId="0" fontId="3" fillId="0" borderId="3" xfId="0" applyFont="1" applyBorder="1" applyAlignment="1">
      <alignment horizontal="center"/>
    </xf>
    <xf numFmtId="164" fontId="3" fillId="0" borderId="0" xfId="0" applyNumberFormat="1" applyFont="1"/>
    <xf numFmtId="164" fontId="4" fillId="0" borderId="6" xfId="0" applyNumberFormat="1" applyFont="1" applyBorder="1"/>
    <xf numFmtId="164" fontId="4" fillId="0" borderId="2" xfId="0" applyNumberFormat="1" applyFont="1" applyBorder="1"/>
    <xf numFmtId="164" fontId="3" fillId="2" borderId="3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67504</xdr:colOff>
      <xdr:row>0</xdr:row>
      <xdr:rowOff>9525</xdr:rowOff>
    </xdr:from>
    <xdr:to>
      <xdr:col>6</xdr:col>
      <xdr:colOff>762415</xdr:colOff>
      <xdr:row>3</xdr:row>
      <xdr:rowOff>136525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24FCE-3755-4563-89C8-F04EA122D52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7229" y="9525"/>
          <a:ext cx="694911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/>
      <sheetData sheetId="2">
        <row r="3">
          <cell r="B3">
            <v>5.91E-2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8F22-4AAB-4236-9768-AFC5782973C8}">
  <dimension ref="A5:N301"/>
  <sheetViews>
    <sheetView tabSelected="1" workbookViewId="0">
      <selection sqref="A1:XFD1048576"/>
    </sheetView>
  </sheetViews>
  <sheetFormatPr defaultColWidth="11.42578125" defaultRowHeight="12"/>
  <cols>
    <col min="1" max="1" width="3.7109375" style="1" customWidth="1"/>
    <col min="2" max="2" width="28.7109375" style="1" customWidth="1"/>
    <col min="3" max="3" width="9.28515625" style="1" customWidth="1"/>
    <col min="4" max="4" width="5.28515625" style="1" customWidth="1"/>
    <col min="5" max="5" width="12.42578125" style="1" customWidth="1"/>
    <col min="6" max="6" width="21.85546875" style="1" customWidth="1"/>
    <col min="7" max="7" width="13.85546875" style="1" customWidth="1"/>
    <col min="8" max="8" width="12.7109375" style="1" customWidth="1"/>
    <col min="9" max="9" width="12.140625" style="1" customWidth="1"/>
    <col min="10" max="10" width="13.7109375" style="1" customWidth="1"/>
    <col min="11" max="11" width="11.5703125" style="1" customWidth="1"/>
    <col min="12" max="12" width="13.140625" style="1" customWidth="1"/>
    <col min="13" max="13" width="14" style="1" customWidth="1"/>
    <col min="14" max="14" width="13.42578125" style="1" bestFit="1" customWidth="1"/>
    <col min="15" max="16384" width="11.42578125" style="1"/>
  </cols>
  <sheetData>
    <row r="5" spans="1:14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4" ht="14.25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4" ht="15" thickBot="1">
      <c r="A7" s="25" t="s">
        <v>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4" ht="12.75" thickBot="1">
      <c r="A8" s="2" t="s">
        <v>3</v>
      </c>
      <c r="B8" s="13" t="s">
        <v>4</v>
      </c>
      <c r="C8" s="3" t="s">
        <v>5</v>
      </c>
      <c r="D8" s="3" t="s">
        <v>6</v>
      </c>
      <c r="E8" s="4" t="s">
        <v>7</v>
      </c>
      <c r="F8" s="3" t="s">
        <v>8</v>
      </c>
      <c r="G8" s="3" t="s">
        <v>9</v>
      </c>
      <c r="H8" s="2" t="s">
        <v>10</v>
      </c>
      <c r="I8" s="2" t="s">
        <v>11</v>
      </c>
      <c r="J8" s="2" t="s">
        <v>12</v>
      </c>
      <c r="K8" s="3" t="s">
        <v>13</v>
      </c>
      <c r="L8" s="3" t="s">
        <v>14</v>
      </c>
      <c r="M8" s="4" t="s">
        <v>15</v>
      </c>
    </row>
    <row r="9" spans="1:14">
      <c r="A9" s="14">
        <v>1</v>
      </c>
      <c r="B9" s="6" t="s">
        <v>16</v>
      </c>
      <c r="C9" s="5" t="s">
        <v>17</v>
      </c>
      <c r="D9" s="7" t="s">
        <v>18</v>
      </c>
      <c r="E9" s="15" t="s">
        <v>19</v>
      </c>
      <c r="F9" s="5" t="s">
        <v>20</v>
      </c>
      <c r="G9" s="8">
        <v>90300</v>
      </c>
      <c r="H9" s="8">
        <f>2.87%*G9</f>
        <v>2591.61</v>
      </c>
      <c r="I9" s="8">
        <f>3.04%*G9</f>
        <v>2745.12</v>
      </c>
      <c r="J9" s="9">
        <f t="shared" ref="J9:J72" si="0">G9-(G9*TSS)</f>
        <v>84963.27</v>
      </c>
      <c r="K9" s="16">
        <f>IF((J9*12)&lt;=SMAX,0,IF(AND((J9*12)&gt;=SMIN2,(J9*12)&lt;=SMAXN2),(((J9*12)-SMIN2)*PORCN1)/12,IF(AND((J9*12)&gt;=SMIN3,(J9*12)&lt;=SMAXN3),(((((J9*12)-SMIN3)*PORCN2)+VAFN3)/12),(((((J9*12)-SMAXN4)*PORCN3)+VAFN4)/12))))</f>
        <v>9823.7547916666663</v>
      </c>
      <c r="L9" s="8">
        <f t="shared" ref="L9:L72" si="1">(G9*TSS)+K9+25</f>
        <v>15185.484791666666</v>
      </c>
      <c r="M9" s="17">
        <f t="shared" ref="M9:M72" si="2">+G9-L9</f>
        <v>75114.515208333338</v>
      </c>
    </row>
    <row r="10" spans="1:14">
      <c r="A10" s="18">
        <v>2</v>
      </c>
      <c r="B10" s="6" t="s">
        <v>21</v>
      </c>
      <c r="C10" s="6" t="s">
        <v>17</v>
      </c>
      <c r="D10" s="19" t="s">
        <v>18</v>
      </c>
      <c r="E10" s="15" t="s">
        <v>19</v>
      </c>
      <c r="F10" s="5" t="s">
        <v>20</v>
      </c>
      <c r="G10" s="9">
        <v>103200</v>
      </c>
      <c r="H10" s="9">
        <f t="shared" ref="H10:H73" si="3">2.87%*G10</f>
        <v>2961.84</v>
      </c>
      <c r="I10" s="9">
        <f t="shared" ref="I10:I73" si="4">3.04%*G10</f>
        <v>3137.28</v>
      </c>
      <c r="J10" s="9">
        <f t="shared" si="0"/>
        <v>97100.88</v>
      </c>
      <c r="K10" s="16">
        <f t="shared" ref="K10:K72" si="5">IF((J10*12)&lt;=SMAX,0,IF(AND((J10*12)&gt;=SMIN2,(J10*12)&lt;=SMAXN2),(((J10*12)-SMIN2)*PORCN1)/12,IF(AND((J10*12)&gt;=SMIN3,(J10*12)&lt;=SMAXN3),(((((J10*12)-SMIN3)*PORCN2)+VAFN3)/12),(((((J10*12)-SMAXN4)*PORCN3)+VAFN4)/12))))</f>
        <v>12858.157291666668</v>
      </c>
      <c r="L10" s="8">
        <f t="shared" si="1"/>
        <v>18982.277291666669</v>
      </c>
      <c r="M10" s="17">
        <f t="shared" si="2"/>
        <v>84217.722708333327</v>
      </c>
      <c r="N10" s="20"/>
    </row>
    <row r="11" spans="1:14">
      <c r="A11" s="14">
        <v>3</v>
      </c>
      <c r="B11" s="6" t="s">
        <v>22</v>
      </c>
      <c r="C11" s="6" t="s">
        <v>17</v>
      </c>
      <c r="D11" s="19" t="s">
        <v>18</v>
      </c>
      <c r="E11" s="15" t="s">
        <v>19</v>
      </c>
      <c r="F11" s="5" t="s">
        <v>20</v>
      </c>
      <c r="G11" s="9">
        <v>56760</v>
      </c>
      <c r="H11" s="9">
        <f t="shared" si="3"/>
        <v>1629.0119999999999</v>
      </c>
      <c r="I11" s="9">
        <f t="shared" si="4"/>
        <v>1725.5039999999999</v>
      </c>
      <c r="J11" s="9">
        <f t="shared" si="0"/>
        <v>53405.483999999997</v>
      </c>
      <c r="K11" s="16">
        <f t="shared" si="5"/>
        <v>2876.9466333333326</v>
      </c>
      <c r="L11" s="8">
        <f t="shared" si="1"/>
        <v>6256.4626333333326</v>
      </c>
      <c r="M11" s="17">
        <f t="shared" si="2"/>
        <v>50503.537366666671</v>
      </c>
    </row>
    <row r="12" spans="1:14">
      <c r="A12" s="18">
        <v>4</v>
      </c>
      <c r="B12" s="6" t="s">
        <v>23</v>
      </c>
      <c r="C12" s="6" t="s">
        <v>17</v>
      </c>
      <c r="D12" s="19" t="s">
        <v>24</v>
      </c>
      <c r="E12" s="15" t="s">
        <v>19</v>
      </c>
      <c r="F12" s="5" t="s">
        <v>20</v>
      </c>
      <c r="G12" s="9">
        <v>25800</v>
      </c>
      <c r="H12" s="9">
        <f t="shared" si="3"/>
        <v>740.46</v>
      </c>
      <c r="I12" s="9">
        <f t="shared" si="4"/>
        <v>784.32</v>
      </c>
      <c r="J12" s="9">
        <f t="shared" si="0"/>
        <v>24275.22</v>
      </c>
      <c r="K12" s="16">
        <f t="shared" si="5"/>
        <v>0</v>
      </c>
      <c r="L12" s="8">
        <f t="shared" si="1"/>
        <v>1549.78</v>
      </c>
      <c r="M12" s="17">
        <f t="shared" si="2"/>
        <v>24250.22</v>
      </c>
    </row>
    <row r="13" spans="1:14">
      <c r="A13" s="14">
        <v>5</v>
      </c>
      <c r="B13" s="6" t="s">
        <v>25</v>
      </c>
      <c r="C13" s="6" t="s">
        <v>17</v>
      </c>
      <c r="D13" s="19" t="s">
        <v>24</v>
      </c>
      <c r="E13" s="15" t="s">
        <v>19</v>
      </c>
      <c r="F13" s="5" t="s">
        <v>20</v>
      </c>
      <c r="G13" s="9">
        <v>10320</v>
      </c>
      <c r="H13" s="9">
        <f t="shared" si="3"/>
        <v>296.18400000000003</v>
      </c>
      <c r="I13" s="9">
        <f t="shared" si="4"/>
        <v>313.72800000000001</v>
      </c>
      <c r="J13" s="9">
        <f t="shared" si="0"/>
        <v>9710.0879999999997</v>
      </c>
      <c r="K13" s="16">
        <f>IF((J13*12)&lt;=SMAX,0,IF(AND((J13*12)&gt;=SMIN2,(J13*12)&lt;=SMAXN2),(((J13*12)-SMIN2)*PORCN1)/12,IF(AND((J13*12)&gt;=SMIN3,(J13*12)&lt;=SMAXN3),(((((J13*12)-SMIN3)*PORCN2)+VAFN3)/12),(((((J13*12)-SMAXN4)*PORCN3)+VAFN4)/12))))</f>
        <v>0</v>
      </c>
      <c r="L13" s="8">
        <f t="shared" si="1"/>
        <v>634.91200000000003</v>
      </c>
      <c r="M13" s="17">
        <f t="shared" si="2"/>
        <v>9685.0879999999997</v>
      </c>
    </row>
    <row r="14" spans="1:14">
      <c r="A14" s="18">
        <v>6</v>
      </c>
      <c r="B14" s="6" t="s">
        <v>26</v>
      </c>
      <c r="C14" s="6" t="s">
        <v>17</v>
      </c>
      <c r="D14" s="19" t="s">
        <v>18</v>
      </c>
      <c r="E14" s="15" t="s">
        <v>19</v>
      </c>
      <c r="F14" s="5" t="s">
        <v>20</v>
      </c>
      <c r="G14" s="9">
        <v>18920</v>
      </c>
      <c r="H14" s="9">
        <f t="shared" si="3"/>
        <v>543.00400000000002</v>
      </c>
      <c r="I14" s="9">
        <f t="shared" si="4"/>
        <v>575.16800000000001</v>
      </c>
      <c r="J14" s="9">
        <f t="shared" si="0"/>
        <v>17801.828000000001</v>
      </c>
      <c r="K14" s="16">
        <f t="shared" si="5"/>
        <v>0</v>
      </c>
      <c r="L14" s="8">
        <f t="shared" si="1"/>
        <v>1143.172</v>
      </c>
      <c r="M14" s="17">
        <f t="shared" si="2"/>
        <v>17776.828000000001</v>
      </c>
    </row>
    <row r="15" spans="1:14">
      <c r="A15" s="14">
        <v>7</v>
      </c>
      <c r="B15" s="6" t="s">
        <v>27</v>
      </c>
      <c r="C15" s="6" t="s">
        <v>17</v>
      </c>
      <c r="D15" s="19" t="s">
        <v>24</v>
      </c>
      <c r="E15" s="15" t="s">
        <v>19</v>
      </c>
      <c r="F15" s="5" t="s">
        <v>20</v>
      </c>
      <c r="G15" s="9">
        <v>5160</v>
      </c>
      <c r="H15" s="9">
        <f t="shared" si="3"/>
        <v>148.09200000000001</v>
      </c>
      <c r="I15" s="9">
        <f t="shared" si="4"/>
        <v>156.864</v>
      </c>
      <c r="J15" s="9">
        <f t="shared" si="0"/>
        <v>4855.0439999999999</v>
      </c>
      <c r="K15" s="16">
        <f t="shared" si="5"/>
        <v>0</v>
      </c>
      <c r="L15" s="8">
        <f t="shared" si="1"/>
        <v>329.95600000000002</v>
      </c>
      <c r="M15" s="17">
        <f t="shared" si="2"/>
        <v>4830.0439999999999</v>
      </c>
    </row>
    <row r="16" spans="1:14">
      <c r="A16" s="18">
        <v>8</v>
      </c>
      <c r="B16" s="6" t="s">
        <v>28</v>
      </c>
      <c r="C16" s="6" t="s">
        <v>17</v>
      </c>
      <c r="D16" s="19" t="s">
        <v>18</v>
      </c>
      <c r="E16" s="15" t="s">
        <v>19</v>
      </c>
      <c r="F16" s="5" t="s">
        <v>20</v>
      </c>
      <c r="G16" s="9">
        <v>46440</v>
      </c>
      <c r="H16" s="9">
        <f t="shared" si="3"/>
        <v>1332.828</v>
      </c>
      <c r="I16" s="9">
        <f t="shared" si="4"/>
        <v>1411.7760000000001</v>
      </c>
      <c r="J16" s="9">
        <f t="shared" si="0"/>
        <v>43695.396000000001</v>
      </c>
      <c r="K16" s="16">
        <f t="shared" si="5"/>
        <v>1351.5592749999996</v>
      </c>
      <c r="L16" s="8">
        <f t="shared" si="1"/>
        <v>4121.163274999999</v>
      </c>
      <c r="M16" s="17">
        <f t="shared" si="2"/>
        <v>42318.836725000001</v>
      </c>
    </row>
    <row r="17" spans="1:13">
      <c r="A17" s="14">
        <v>9</v>
      </c>
      <c r="B17" s="6" t="s">
        <v>29</v>
      </c>
      <c r="C17" s="6" t="s">
        <v>17</v>
      </c>
      <c r="D17" s="19" t="s">
        <v>24</v>
      </c>
      <c r="E17" s="15" t="s">
        <v>19</v>
      </c>
      <c r="F17" s="5" t="s">
        <v>20</v>
      </c>
      <c r="G17" s="9">
        <v>83850</v>
      </c>
      <c r="H17" s="9">
        <f t="shared" si="3"/>
        <v>2406.4949999999999</v>
      </c>
      <c r="I17" s="9">
        <f t="shared" si="4"/>
        <v>2549.04</v>
      </c>
      <c r="J17" s="9">
        <f t="shared" si="0"/>
        <v>78894.464999999997</v>
      </c>
      <c r="K17" s="16">
        <f t="shared" si="5"/>
        <v>8306.5535416666662</v>
      </c>
      <c r="L17" s="8">
        <f t="shared" si="1"/>
        <v>13287.088541666666</v>
      </c>
      <c r="M17" s="17">
        <f t="shared" si="2"/>
        <v>70562.911458333328</v>
      </c>
    </row>
    <row r="18" spans="1:13">
      <c r="A18" s="18">
        <v>10</v>
      </c>
      <c r="B18" s="6" t="s">
        <v>30</v>
      </c>
      <c r="C18" s="6" t="s">
        <v>17</v>
      </c>
      <c r="D18" s="19" t="s">
        <v>24</v>
      </c>
      <c r="E18" s="15" t="s">
        <v>19</v>
      </c>
      <c r="F18" s="5" t="s">
        <v>20</v>
      </c>
      <c r="G18" s="9">
        <v>73100</v>
      </c>
      <c r="H18" s="9">
        <f t="shared" si="3"/>
        <v>2097.9699999999998</v>
      </c>
      <c r="I18" s="9">
        <f t="shared" si="4"/>
        <v>2222.2399999999998</v>
      </c>
      <c r="J18" s="9">
        <f t="shared" si="0"/>
        <v>68779.789999999994</v>
      </c>
      <c r="K18" s="16">
        <f>IF((J18*12)&lt;=SMAX,0,IF(AND((J18*12)&gt;=SMIN2,(J18*12)&lt;=SMAXN2),(((J18*12)-SMIN2)*PORCN1)/12,IF(AND((J18*12)&gt;=SMIN3,(J18*12)&lt;=SMAXN3),(((((J18*12)-SMIN3)*PORCN2)+VAFN3)/12),(((((J18*12)-SMAXN4)*PORCN3)+VAFN4)/12))))</f>
        <v>5951.8078333333324</v>
      </c>
      <c r="L18" s="8">
        <f t="shared" si="1"/>
        <v>10297.017833333332</v>
      </c>
      <c r="M18" s="17">
        <f t="shared" si="2"/>
        <v>62802.982166666668</v>
      </c>
    </row>
    <row r="19" spans="1:13">
      <c r="A19" s="14">
        <v>11</v>
      </c>
      <c r="B19" s="6" t="s">
        <v>31</v>
      </c>
      <c r="C19" s="6" t="s">
        <v>17</v>
      </c>
      <c r="D19" s="19" t="s">
        <v>24</v>
      </c>
      <c r="E19" s="15" t="s">
        <v>19</v>
      </c>
      <c r="F19" s="5" t="s">
        <v>20</v>
      </c>
      <c r="G19" s="9">
        <v>61920</v>
      </c>
      <c r="H19" s="9">
        <f t="shared" si="3"/>
        <v>1777.104</v>
      </c>
      <c r="I19" s="9">
        <f t="shared" si="4"/>
        <v>1882.3679999999999</v>
      </c>
      <c r="J19" s="9">
        <f t="shared" si="0"/>
        <v>58260.527999999998</v>
      </c>
      <c r="K19" s="16">
        <f t="shared" si="5"/>
        <v>3847.9554333333331</v>
      </c>
      <c r="L19" s="8">
        <f t="shared" si="1"/>
        <v>7532.4274333333333</v>
      </c>
      <c r="M19" s="17">
        <f t="shared" si="2"/>
        <v>54387.572566666669</v>
      </c>
    </row>
    <row r="20" spans="1:13">
      <c r="A20" s="18">
        <v>12</v>
      </c>
      <c r="B20" s="6" t="s">
        <v>32</v>
      </c>
      <c r="C20" s="6" t="s">
        <v>17</v>
      </c>
      <c r="D20" s="19" t="s">
        <v>18</v>
      </c>
      <c r="E20" s="15" t="s">
        <v>19</v>
      </c>
      <c r="F20" s="5" t="s">
        <v>20</v>
      </c>
      <c r="G20" s="9">
        <v>51600</v>
      </c>
      <c r="H20" s="9">
        <f t="shared" si="3"/>
        <v>1480.92</v>
      </c>
      <c r="I20" s="9">
        <f t="shared" si="4"/>
        <v>1568.64</v>
      </c>
      <c r="J20" s="9">
        <f t="shared" si="0"/>
        <v>48550.44</v>
      </c>
      <c r="K20" s="16">
        <f t="shared" si="5"/>
        <v>2079.8158750000002</v>
      </c>
      <c r="L20" s="8">
        <f t="shared" si="1"/>
        <v>5154.3758749999997</v>
      </c>
      <c r="M20" s="17">
        <f t="shared" si="2"/>
        <v>46445.624125000002</v>
      </c>
    </row>
    <row r="21" spans="1:13">
      <c r="A21" s="14">
        <v>13</v>
      </c>
      <c r="B21" s="6" t="s">
        <v>33</v>
      </c>
      <c r="C21" s="6" t="s">
        <v>17</v>
      </c>
      <c r="D21" s="19" t="s">
        <v>18</v>
      </c>
      <c r="E21" s="15" t="s">
        <v>19</v>
      </c>
      <c r="F21" s="5" t="s">
        <v>20</v>
      </c>
      <c r="G21" s="9">
        <v>65280</v>
      </c>
      <c r="H21" s="9">
        <f t="shared" si="3"/>
        <v>1873.5360000000001</v>
      </c>
      <c r="I21" s="9">
        <f t="shared" si="4"/>
        <v>1984.5119999999999</v>
      </c>
      <c r="J21" s="9">
        <f t="shared" si="0"/>
        <v>61421.951999999997</v>
      </c>
      <c r="K21" s="16">
        <f t="shared" si="5"/>
        <v>4480.240233333333</v>
      </c>
      <c r="L21" s="8">
        <f t="shared" si="1"/>
        <v>8363.2882333333328</v>
      </c>
      <c r="M21" s="17">
        <f t="shared" si="2"/>
        <v>56916.711766666667</v>
      </c>
    </row>
    <row r="22" spans="1:13">
      <c r="A22" s="18">
        <v>14</v>
      </c>
      <c r="B22" s="6" t="s">
        <v>34</v>
      </c>
      <c r="C22" s="6" t="s">
        <v>17</v>
      </c>
      <c r="D22" s="19" t="s">
        <v>18</v>
      </c>
      <c r="E22" s="15" t="s">
        <v>19</v>
      </c>
      <c r="F22" s="5" t="s">
        <v>20</v>
      </c>
      <c r="G22" s="9">
        <v>32680</v>
      </c>
      <c r="H22" s="9">
        <f t="shared" si="3"/>
        <v>937.91599999999994</v>
      </c>
      <c r="I22" s="9">
        <f t="shared" si="4"/>
        <v>993.47199999999998</v>
      </c>
      <c r="J22" s="9">
        <f t="shared" si="0"/>
        <v>30748.612000000001</v>
      </c>
      <c r="K22" s="16">
        <f t="shared" si="5"/>
        <v>0</v>
      </c>
      <c r="L22" s="8">
        <f t="shared" si="1"/>
        <v>1956.3879999999999</v>
      </c>
      <c r="M22" s="17">
        <f t="shared" si="2"/>
        <v>30723.612000000001</v>
      </c>
    </row>
    <row r="23" spans="1:13">
      <c r="A23" s="14">
        <v>15</v>
      </c>
      <c r="B23" s="6" t="s">
        <v>35</v>
      </c>
      <c r="C23" s="6" t="s">
        <v>17</v>
      </c>
      <c r="D23" s="19" t="s">
        <v>18</v>
      </c>
      <c r="E23" s="15" t="s">
        <v>19</v>
      </c>
      <c r="F23" s="5" t="s">
        <v>20</v>
      </c>
      <c r="G23" s="9">
        <v>67080</v>
      </c>
      <c r="H23" s="9">
        <f t="shared" si="3"/>
        <v>1925.1959999999999</v>
      </c>
      <c r="I23" s="9">
        <f t="shared" si="4"/>
        <v>2039.232</v>
      </c>
      <c r="J23" s="9">
        <f t="shared" si="0"/>
        <v>63115.572</v>
      </c>
      <c r="K23" s="16">
        <f t="shared" si="5"/>
        <v>4818.964233333335</v>
      </c>
      <c r="L23" s="8">
        <f t="shared" si="1"/>
        <v>8808.3922333333358</v>
      </c>
      <c r="M23" s="17">
        <f t="shared" si="2"/>
        <v>58271.607766666668</v>
      </c>
    </row>
    <row r="24" spans="1:13">
      <c r="A24" s="18">
        <v>16</v>
      </c>
      <c r="B24" s="6" t="s">
        <v>36</v>
      </c>
      <c r="C24" s="6" t="s">
        <v>17</v>
      </c>
      <c r="D24" s="19" t="s">
        <v>18</v>
      </c>
      <c r="E24" s="15" t="s">
        <v>19</v>
      </c>
      <c r="F24" s="5" t="s">
        <v>20</v>
      </c>
      <c r="G24" s="9">
        <v>20640</v>
      </c>
      <c r="H24" s="9">
        <f t="shared" si="3"/>
        <v>592.36800000000005</v>
      </c>
      <c r="I24" s="9">
        <f t="shared" si="4"/>
        <v>627.45600000000002</v>
      </c>
      <c r="J24" s="9">
        <f t="shared" si="0"/>
        <v>19420.175999999999</v>
      </c>
      <c r="K24" s="16">
        <f t="shared" si="5"/>
        <v>0</v>
      </c>
      <c r="L24" s="8">
        <f t="shared" si="1"/>
        <v>1244.8240000000001</v>
      </c>
      <c r="M24" s="17">
        <f t="shared" si="2"/>
        <v>19395.175999999999</v>
      </c>
    </row>
    <row r="25" spans="1:13">
      <c r="A25" s="14">
        <v>17</v>
      </c>
      <c r="B25" s="6" t="s">
        <v>37</v>
      </c>
      <c r="C25" s="6" t="s">
        <v>17</v>
      </c>
      <c r="D25" s="19" t="s">
        <v>18</v>
      </c>
      <c r="E25" s="15" t="s">
        <v>19</v>
      </c>
      <c r="F25" s="5" t="s">
        <v>20</v>
      </c>
      <c r="G25" s="9">
        <v>12900</v>
      </c>
      <c r="H25" s="9">
        <f t="shared" si="3"/>
        <v>370.23</v>
      </c>
      <c r="I25" s="9">
        <f t="shared" si="4"/>
        <v>392.16</v>
      </c>
      <c r="J25" s="9">
        <f t="shared" si="0"/>
        <v>12137.61</v>
      </c>
      <c r="K25" s="16">
        <f t="shared" si="5"/>
        <v>0</v>
      </c>
      <c r="L25" s="8">
        <f t="shared" si="1"/>
        <v>787.39</v>
      </c>
      <c r="M25" s="17">
        <f t="shared" si="2"/>
        <v>12112.61</v>
      </c>
    </row>
    <row r="26" spans="1:13">
      <c r="A26" s="18">
        <v>18</v>
      </c>
      <c r="B26" s="6" t="s">
        <v>38</v>
      </c>
      <c r="C26" s="6" t="s">
        <v>17</v>
      </c>
      <c r="D26" s="19" t="s">
        <v>24</v>
      </c>
      <c r="E26" s="15" t="s">
        <v>19</v>
      </c>
      <c r="F26" s="5" t="s">
        <v>20</v>
      </c>
      <c r="G26" s="9">
        <v>15480</v>
      </c>
      <c r="H26" s="9">
        <f t="shared" si="3"/>
        <v>444.27600000000001</v>
      </c>
      <c r="I26" s="9">
        <f t="shared" si="4"/>
        <v>470.59199999999998</v>
      </c>
      <c r="J26" s="9">
        <f t="shared" si="0"/>
        <v>14565.132</v>
      </c>
      <c r="K26" s="16">
        <f t="shared" si="5"/>
        <v>0</v>
      </c>
      <c r="L26" s="8">
        <f t="shared" si="1"/>
        <v>939.86800000000005</v>
      </c>
      <c r="M26" s="17">
        <f t="shared" si="2"/>
        <v>14540.132</v>
      </c>
    </row>
    <row r="27" spans="1:13">
      <c r="A27" s="14">
        <v>19</v>
      </c>
      <c r="B27" s="6" t="s">
        <v>39</v>
      </c>
      <c r="C27" s="6" t="s">
        <v>17</v>
      </c>
      <c r="D27" s="19" t="s">
        <v>24</v>
      </c>
      <c r="E27" s="15" t="s">
        <v>19</v>
      </c>
      <c r="F27" s="5" t="s">
        <v>20</v>
      </c>
      <c r="G27" s="9">
        <v>68800</v>
      </c>
      <c r="H27" s="9">
        <f t="shared" si="3"/>
        <v>1974.56</v>
      </c>
      <c r="I27" s="9">
        <f t="shared" si="4"/>
        <v>2091.52</v>
      </c>
      <c r="J27" s="9">
        <f t="shared" si="0"/>
        <v>64733.919999999998</v>
      </c>
      <c r="K27" s="16">
        <f t="shared" si="5"/>
        <v>5142.6338333333342</v>
      </c>
      <c r="L27" s="8">
        <f t="shared" si="1"/>
        <v>9233.7138333333351</v>
      </c>
      <c r="M27" s="17">
        <f t="shared" si="2"/>
        <v>59566.286166666665</v>
      </c>
    </row>
    <row r="28" spans="1:13">
      <c r="A28" s="18">
        <v>20</v>
      </c>
      <c r="B28" s="6" t="s">
        <v>40</v>
      </c>
      <c r="C28" s="6" t="s">
        <v>17</v>
      </c>
      <c r="D28" s="19" t="s">
        <v>24</v>
      </c>
      <c r="E28" s="15" t="s">
        <v>19</v>
      </c>
      <c r="F28" s="5" t="s">
        <v>20</v>
      </c>
      <c r="G28" s="9">
        <v>25800</v>
      </c>
      <c r="H28" s="9">
        <f t="shared" si="3"/>
        <v>740.46</v>
      </c>
      <c r="I28" s="9">
        <f t="shared" si="4"/>
        <v>784.32</v>
      </c>
      <c r="J28" s="9">
        <f t="shared" si="0"/>
        <v>24275.22</v>
      </c>
      <c r="K28" s="16">
        <f t="shared" si="5"/>
        <v>0</v>
      </c>
      <c r="L28" s="8">
        <f t="shared" si="1"/>
        <v>1549.78</v>
      </c>
      <c r="M28" s="17">
        <f t="shared" si="2"/>
        <v>24250.22</v>
      </c>
    </row>
    <row r="29" spans="1:13">
      <c r="A29" s="14">
        <v>21</v>
      </c>
      <c r="B29" s="6" t="s">
        <v>41</v>
      </c>
      <c r="C29" s="6" t="s">
        <v>17</v>
      </c>
      <c r="D29" s="19" t="s">
        <v>24</v>
      </c>
      <c r="E29" s="15" t="s">
        <v>19</v>
      </c>
      <c r="F29" s="5" t="s">
        <v>20</v>
      </c>
      <c r="G29" s="9">
        <v>103200</v>
      </c>
      <c r="H29" s="9">
        <f t="shared" si="3"/>
        <v>2961.84</v>
      </c>
      <c r="I29" s="9">
        <f t="shared" si="4"/>
        <v>3137.28</v>
      </c>
      <c r="J29" s="9">
        <f t="shared" si="0"/>
        <v>97100.88</v>
      </c>
      <c r="K29" s="16">
        <f t="shared" si="5"/>
        <v>12858.157291666668</v>
      </c>
      <c r="L29" s="8">
        <f t="shared" si="1"/>
        <v>18982.277291666669</v>
      </c>
      <c r="M29" s="17">
        <f t="shared" si="2"/>
        <v>84217.722708333327</v>
      </c>
    </row>
    <row r="30" spans="1:13">
      <c r="A30" s="18">
        <v>22</v>
      </c>
      <c r="B30" s="6" t="s">
        <v>42</v>
      </c>
      <c r="C30" s="6" t="s">
        <v>17</v>
      </c>
      <c r="D30" s="19" t="s">
        <v>24</v>
      </c>
      <c r="E30" s="15" t="s">
        <v>19</v>
      </c>
      <c r="F30" s="5" t="s">
        <v>20</v>
      </c>
      <c r="G30" s="9">
        <v>30960</v>
      </c>
      <c r="H30" s="9">
        <f t="shared" si="3"/>
        <v>888.55200000000002</v>
      </c>
      <c r="I30" s="9">
        <f t="shared" si="4"/>
        <v>941.18399999999997</v>
      </c>
      <c r="J30" s="9">
        <f t="shared" si="0"/>
        <v>29130.263999999999</v>
      </c>
      <c r="K30" s="16">
        <f t="shared" si="5"/>
        <v>0</v>
      </c>
      <c r="L30" s="8">
        <f t="shared" si="1"/>
        <v>1854.7360000000001</v>
      </c>
      <c r="M30" s="17">
        <f t="shared" si="2"/>
        <v>29105.263999999999</v>
      </c>
    </row>
    <row r="31" spans="1:13">
      <c r="A31" s="14">
        <v>23</v>
      </c>
      <c r="B31" s="6" t="s">
        <v>43</v>
      </c>
      <c r="C31" s="6" t="s">
        <v>17</v>
      </c>
      <c r="D31" s="19" t="s">
        <v>24</v>
      </c>
      <c r="E31" s="15" t="s">
        <v>19</v>
      </c>
      <c r="F31" s="5" t="s">
        <v>20</v>
      </c>
      <c r="G31" s="9">
        <v>77400</v>
      </c>
      <c r="H31" s="9">
        <f t="shared" si="3"/>
        <v>2221.38</v>
      </c>
      <c r="I31" s="9">
        <f t="shared" si="4"/>
        <v>2352.96</v>
      </c>
      <c r="J31" s="9">
        <f t="shared" si="0"/>
        <v>72825.66</v>
      </c>
      <c r="K31" s="16">
        <f t="shared" si="5"/>
        <v>6789.352291666667</v>
      </c>
      <c r="L31" s="8">
        <f t="shared" si="1"/>
        <v>11388.692291666666</v>
      </c>
      <c r="M31" s="17">
        <f t="shared" si="2"/>
        <v>66011.307708333334</v>
      </c>
    </row>
    <row r="32" spans="1:13">
      <c r="A32" s="18">
        <v>24</v>
      </c>
      <c r="B32" s="6" t="s">
        <v>44</v>
      </c>
      <c r="C32" s="6" t="s">
        <v>17</v>
      </c>
      <c r="D32" s="19" t="s">
        <v>18</v>
      </c>
      <c r="E32" s="15" t="s">
        <v>19</v>
      </c>
      <c r="F32" s="5" t="s">
        <v>20</v>
      </c>
      <c r="G32" s="9">
        <v>29240</v>
      </c>
      <c r="H32" s="9">
        <f t="shared" si="3"/>
        <v>839.18799999999999</v>
      </c>
      <c r="I32" s="9">
        <f t="shared" si="4"/>
        <v>888.89599999999996</v>
      </c>
      <c r="J32" s="9">
        <f t="shared" si="0"/>
        <v>27511.916000000001</v>
      </c>
      <c r="K32" s="16">
        <f t="shared" si="5"/>
        <v>0</v>
      </c>
      <c r="L32" s="8">
        <f t="shared" si="1"/>
        <v>1753.0840000000001</v>
      </c>
      <c r="M32" s="17">
        <f t="shared" si="2"/>
        <v>27486.916000000001</v>
      </c>
    </row>
    <row r="33" spans="1:13">
      <c r="A33" s="14">
        <v>25</v>
      </c>
      <c r="B33" s="6" t="s">
        <v>45</v>
      </c>
      <c r="C33" s="6" t="s">
        <v>17</v>
      </c>
      <c r="D33" s="19" t="s">
        <v>24</v>
      </c>
      <c r="E33" s="15" t="s">
        <v>19</v>
      </c>
      <c r="F33" s="5" t="s">
        <v>20</v>
      </c>
      <c r="G33" s="9">
        <v>51600</v>
      </c>
      <c r="H33" s="9">
        <f t="shared" si="3"/>
        <v>1480.92</v>
      </c>
      <c r="I33" s="9">
        <f t="shared" si="4"/>
        <v>1568.64</v>
      </c>
      <c r="J33" s="9">
        <f t="shared" si="0"/>
        <v>48550.44</v>
      </c>
      <c r="K33" s="16">
        <f t="shared" si="5"/>
        <v>2079.8158750000002</v>
      </c>
      <c r="L33" s="8">
        <f t="shared" si="1"/>
        <v>5154.3758749999997</v>
      </c>
      <c r="M33" s="17">
        <f t="shared" si="2"/>
        <v>46445.624125000002</v>
      </c>
    </row>
    <row r="34" spans="1:13">
      <c r="A34" s="18">
        <v>26</v>
      </c>
      <c r="B34" s="6" t="s">
        <v>46</v>
      </c>
      <c r="C34" s="6" t="s">
        <v>17</v>
      </c>
      <c r="D34" s="19" t="s">
        <v>24</v>
      </c>
      <c r="E34" s="15" t="s">
        <v>19</v>
      </c>
      <c r="F34" s="5" t="s">
        <v>20</v>
      </c>
      <c r="G34" s="9">
        <v>15480</v>
      </c>
      <c r="H34" s="9">
        <f t="shared" si="3"/>
        <v>444.27600000000001</v>
      </c>
      <c r="I34" s="9">
        <f t="shared" si="4"/>
        <v>470.59199999999998</v>
      </c>
      <c r="J34" s="9">
        <f t="shared" si="0"/>
        <v>14565.132</v>
      </c>
      <c r="K34" s="16">
        <f t="shared" si="5"/>
        <v>0</v>
      </c>
      <c r="L34" s="8">
        <f t="shared" si="1"/>
        <v>939.86800000000005</v>
      </c>
      <c r="M34" s="17">
        <f t="shared" si="2"/>
        <v>14540.132</v>
      </c>
    </row>
    <row r="35" spans="1:13">
      <c r="A35" s="14">
        <v>27</v>
      </c>
      <c r="B35" s="6" t="s">
        <v>47</v>
      </c>
      <c r="C35" s="6" t="s">
        <v>48</v>
      </c>
      <c r="D35" s="19" t="s">
        <v>24</v>
      </c>
      <c r="E35" s="15" t="s">
        <v>19</v>
      </c>
      <c r="F35" s="5" t="s">
        <v>20</v>
      </c>
      <c r="G35" s="9">
        <v>41280</v>
      </c>
      <c r="H35" s="9">
        <f t="shared" si="3"/>
        <v>1184.7360000000001</v>
      </c>
      <c r="I35" s="9">
        <f t="shared" si="4"/>
        <v>1254.912</v>
      </c>
      <c r="J35" s="9">
        <f t="shared" si="0"/>
        <v>38840.351999999999</v>
      </c>
      <c r="K35" s="16">
        <f t="shared" si="5"/>
        <v>623.30267499999968</v>
      </c>
      <c r="L35" s="8">
        <f t="shared" si="1"/>
        <v>3087.950675</v>
      </c>
      <c r="M35" s="17">
        <f t="shared" si="2"/>
        <v>38192.049325</v>
      </c>
    </row>
    <row r="36" spans="1:13">
      <c r="A36" s="18">
        <v>28</v>
      </c>
      <c r="B36" s="6" t="s">
        <v>49</v>
      </c>
      <c r="C36" s="6" t="s">
        <v>17</v>
      </c>
      <c r="D36" s="19" t="s">
        <v>24</v>
      </c>
      <c r="E36" s="15" t="s">
        <v>19</v>
      </c>
      <c r="F36" s="5" t="s">
        <v>20</v>
      </c>
      <c r="G36" s="9">
        <v>13760</v>
      </c>
      <c r="H36" s="9">
        <f t="shared" si="3"/>
        <v>394.91199999999998</v>
      </c>
      <c r="I36" s="9">
        <f t="shared" si="4"/>
        <v>418.30399999999997</v>
      </c>
      <c r="J36" s="9">
        <f t="shared" si="0"/>
        <v>12946.784</v>
      </c>
      <c r="K36" s="16">
        <f t="shared" si="5"/>
        <v>0</v>
      </c>
      <c r="L36" s="8">
        <f t="shared" si="1"/>
        <v>838.21600000000001</v>
      </c>
      <c r="M36" s="17">
        <f t="shared" si="2"/>
        <v>12921.784</v>
      </c>
    </row>
    <row r="37" spans="1:13">
      <c r="A37" s="14">
        <v>29</v>
      </c>
      <c r="B37" s="6" t="s">
        <v>50</v>
      </c>
      <c r="C37" s="6" t="s">
        <v>48</v>
      </c>
      <c r="D37" s="19" t="s">
        <v>24</v>
      </c>
      <c r="E37" s="15" t="s">
        <v>19</v>
      </c>
      <c r="F37" s="5" t="s">
        <v>20</v>
      </c>
      <c r="G37" s="9">
        <v>20640</v>
      </c>
      <c r="H37" s="9">
        <f t="shared" si="3"/>
        <v>592.36800000000005</v>
      </c>
      <c r="I37" s="9">
        <f t="shared" si="4"/>
        <v>627.45600000000002</v>
      </c>
      <c r="J37" s="9">
        <f t="shared" si="0"/>
        <v>19420.175999999999</v>
      </c>
      <c r="K37" s="16">
        <f t="shared" si="5"/>
        <v>0</v>
      </c>
      <c r="L37" s="8">
        <f t="shared" si="1"/>
        <v>1244.8240000000001</v>
      </c>
      <c r="M37" s="17">
        <f t="shared" si="2"/>
        <v>19395.175999999999</v>
      </c>
    </row>
    <row r="38" spans="1:13">
      <c r="A38" s="18">
        <v>30</v>
      </c>
      <c r="B38" s="6" t="s">
        <v>51</v>
      </c>
      <c r="C38" s="6" t="s">
        <v>48</v>
      </c>
      <c r="D38" s="19" t="s">
        <v>24</v>
      </c>
      <c r="E38" s="15" t="s">
        <v>19</v>
      </c>
      <c r="F38" s="5" t="s">
        <v>20</v>
      </c>
      <c r="G38" s="9">
        <v>20640</v>
      </c>
      <c r="H38" s="9">
        <f t="shared" si="3"/>
        <v>592.36800000000005</v>
      </c>
      <c r="I38" s="9">
        <f t="shared" si="4"/>
        <v>627.45600000000002</v>
      </c>
      <c r="J38" s="9">
        <f t="shared" si="0"/>
        <v>19420.175999999999</v>
      </c>
      <c r="K38" s="16">
        <f t="shared" si="5"/>
        <v>0</v>
      </c>
      <c r="L38" s="8">
        <f t="shared" si="1"/>
        <v>1244.8240000000001</v>
      </c>
      <c r="M38" s="17">
        <f t="shared" si="2"/>
        <v>19395.175999999999</v>
      </c>
    </row>
    <row r="39" spans="1:13">
      <c r="A39" s="14">
        <v>31</v>
      </c>
      <c r="B39" s="6" t="s">
        <v>52</v>
      </c>
      <c r="C39" s="6" t="s">
        <v>48</v>
      </c>
      <c r="D39" s="19" t="s">
        <v>24</v>
      </c>
      <c r="E39" s="15" t="s">
        <v>19</v>
      </c>
      <c r="F39" s="5" t="s">
        <v>20</v>
      </c>
      <c r="G39" s="9">
        <v>20640</v>
      </c>
      <c r="H39" s="9">
        <f t="shared" si="3"/>
        <v>592.36800000000005</v>
      </c>
      <c r="I39" s="9">
        <f t="shared" si="4"/>
        <v>627.45600000000002</v>
      </c>
      <c r="J39" s="9">
        <f t="shared" si="0"/>
        <v>19420.175999999999</v>
      </c>
      <c r="K39" s="16">
        <f t="shared" si="5"/>
        <v>0</v>
      </c>
      <c r="L39" s="8">
        <f t="shared" si="1"/>
        <v>1244.8240000000001</v>
      </c>
      <c r="M39" s="17">
        <f t="shared" si="2"/>
        <v>19395.175999999999</v>
      </c>
    </row>
    <row r="40" spans="1:13">
      <c r="A40" s="18">
        <v>32</v>
      </c>
      <c r="B40" s="6" t="s">
        <v>53</v>
      </c>
      <c r="C40" s="6" t="s">
        <v>48</v>
      </c>
      <c r="D40" s="19" t="s">
        <v>24</v>
      </c>
      <c r="E40" s="15" t="s">
        <v>19</v>
      </c>
      <c r="F40" s="5" t="s">
        <v>20</v>
      </c>
      <c r="G40" s="9">
        <v>13760</v>
      </c>
      <c r="H40" s="9">
        <f t="shared" si="3"/>
        <v>394.91199999999998</v>
      </c>
      <c r="I40" s="9">
        <f t="shared" si="4"/>
        <v>418.30399999999997</v>
      </c>
      <c r="J40" s="9">
        <f t="shared" si="0"/>
        <v>12946.784</v>
      </c>
      <c r="K40" s="16">
        <f t="shared" si="5"/>
        <v>0</v>
      </c>
      <c r="L40" s="8">
        <f t="shared" si="1"/>
        <v>838.21600000000001</v>
      </c>
      <c r="M40" s="17">
        <f t="shared" si="2"/>
        <v>12921.784</v>
      </c>
    </row>
    <row r="41" spans="1:13">
      <c r="A41" s="14">
        <v>33</v>
      </c>
      <c r="B41" s="6" t="s">
        <v>54</v>
      </c>
      <c r="C41" s="6" t="s">
        <v>48</v>
      </c>
      <c r="D41" s="19" t="s">
        <v>24</v>
      </c>
      <c r="E41" s="15" t="s">
        <v>19</v>
      </c>
      <c r="F41" s="5" t="s">
        <v>20</v>
      </c>
      <c r="G41" s="9">
        <v>30960</v>
      </c>
      <c r="H41" s="9">
        <f t="shared" si="3"/>
        <v>888.55200000000002</v>
      </c>
      <c r="I41" s="9">
        <f t="shared" si="4"/>
        <v>941.18399999999997</v>
      </c>
      <c r="J41" s="9">
        <f t="shared" si="0"/>
        <v>29130.263999999999</v>
      </c>
      <c r="K41" s="16">
        <f t="shared" si="5"/>
        <v>0</v>
      </c>
      <c r="L41" s="8">
        <f t="shared" si="1"/>
        <v>1854.7360000000001</v>
      </c>
      <c r="M41" s="17">
        <f t="shared" si="2"/>
        <v>29105.263999999999</v>
      </c>
    </row>
    <row r="42" spans="1:13">
      <c r="A42" s="18">
        <v>34</v>
      </c>
      <c r="B42" s="6" t="s">
        <v>55</v>
      </c>
      <c r="C42" s="6" t="s">
        <v>48</v>
      </c>
      <c r="D42" s="19" t="s">
        <v>24</v>
      </c>
      <c r="E42" s="15" t="s">
        <v>19</v>
      </c>
      <c r="F42" s="5" t="s">
        <v>20</v>
      </c>
      <c r="G42" s="9">
        <v>20640</v>
      </c>
      <c r="H42" s="9">
        <f t="shared" si="3"/>
        <v>592.36800000000005</v>
      </c>
      <c r="I42" s="9">
        <f t="shared" si="4"/>
        <v>627.45600000000002</v>
      </c>
      <c r="J42" s="9">
        <f t="shared" si="0"/>
        <v>19420.175999999999</v>
      </c>
      <c r="K42" s="16">
        <f t="shared" si="5"/>
        <v>0</v>
      </c>
      <c r="L42" s="8">
        <f t="shared" si="1"/>
        <v>1244.8240000000001</v>
      </c>
      <c r="M42" s="17">
        <f t="shared" si="2"/>
        <v>19395.175999999999</v>
      </c>
    </row>
    <row r="43" spans="1:13">
      <c r="A43" s="14">
        <v>35</v>
      </c>
      <c r="B43" s="6" t="s">
        <v>56</v>
      </c>
      <c r="C43" s="6" t="s">
        <v>48</v>
      </c>
      <c r="D43" s="19" t="s">
        <v>24</v>
      </c>
      <c r="E43" s="15" t="s">
        <v>19</v>
      </c>
      <c r="F43" s="5" t="s">
        <v>20</v>
      </c>
      <c r="G43" s="9">
        <v>6880</v>
      </c>
      <c r="H43" s="9">
        <f t="shared" si="3"/>
        <v>197.45599999999999</v>
      </c>
      <c r="I43" s="9">
        <f t="shared" si="4"/>
        <v>209.15199999999999</v>
      </c>
      <c r="J43" s="9">
        <f t="shared" si="0"/>
        <v>6473.3919999999998</v>
      </c>
      <c r="K43" s="16">
        <f t="shared" si="5"/>
        <v>0</v>
      </c>
      <c r="L43" s="8">
        <f t="shared" si="1"/>
        <v>431.608</v>
      </c>
      <c r="M43" s="17">
        <f t="shared" si="2"/>
        <v>6448.3919999999998</v>
      </c>
    </row>
    <row r="44" spans="1:13">
      <c r="A44" s="18">
        <v>36</v>
      </c>
      <c r="B44" s="6" t="s">
        <v>57</v>
      </c>
      <c r="C44" s="6" t="s">
        <v>48</v>
      </c>
      <c r="D44" s="19" t="s">
        <v>24</v>
      </c>
      <c r="E44" s="15" t="s">
        <v>19</v>
      </c>
      <c r="F44" s="5" t="s">
        <v>20</v>
      </c>
      <c r="G44" s="9">
        <v>10320</v>
      </c>
      <c r="H44" s="9">
        <f t="shared" si="3"/>
        <v>296.18400000000003</v>
      </c>
      <c r="I44" s="9">
        <f t="shared" si="4"/>
        <v>313.72800000000001</v>
      </c>
      <c r="J44" s="9">
        <f t="shared" si="0"/>
        <v>9710.0879999999997</v>
      </c>
      <c r="K44" s="16">
        <f t="shared" si="5"/>
        <v>0</v>
      </c>
      <c r="L44" s="8">
        <f t="shared" si="1"/>
        <v>634.91200000000003</v>
      </c>
      <c r="M44" s="17">
        <f t="shared" si="2"/>
        <v>9685.0879999999997</v>
      </c>
    </row>
    <row r="45" spans="1:13">
      <c r="A45" s="14">
        <v>37</v>
      </c>
      <c r="B45" s="6" t="s">
        <v>58</v>
      </c>
      <c r="C45" s="6" t="s">
        <v>48</v>
      </c>
      <c r="D45" s="19" t="s">
        <v>24</v>
      </c>
      <c r="E45" s="15" t="s">
        <v>19</v>
      </c>
      <c r="F45" s="5" t="s">
        <v>20</v>
      </c>
      <c r="G45" s="9">
        <v>30960</v>
      </c>
      <c r="H45" s="9">
        <f t="shared" si="3"/>
        <v>888.55200000000002</v>
      </c>
      <c r="I45" s="9">
        <f t="shared" si="4"/>
        <v>941.18399999999997</v>
      </c>
      <c r="J45" s="9">
        <f t="shared" si="0"/>
        <v>29130.263999999999</v>
      </c>
      <c r="K45" s="16">
        <f t="shared" si="5"/>
        <v>0</v>
      </c>
      <c r="L45" s="8">
        <f t="shared" si="1"/>
        <v>1854.7360000000001</v>
      </c>
      <c r="M45" s="17">
        <f t="shared" si="2"/>
        <v>29105.263999999999</v>
      </c>
    </row>
    <row r="46" spans="1:13">
      <c r="A46" s="18">
        <v>38</v>
      </c>
      <c r="B46" s="6" t="s">
        <v>59</v>
      </c>
      <c r="C46" s="6" t="s">
        <v>48</v>
      </c>
      <c r="D46" s="19" t="s">
        <v>24</v>
      </c>
      <c r="E46" s="15" t="s">
        <v>19</v>
      </c>
      <c r="F46" s="5" t="s">
        <v>20</v>
      </c>
      <c r="G46" s="9">
        <v>20640</v>
      </c>
      <c r="H46" s="9">
        <f t="shared" si="3"/>
        <v>592.36800000000005</v>
      </c>
      <c r="I46" s="9">
        <f t="shared" si="4"/>
        <v>627.45600000000002</v>
      </c>
      <c r="J46" s="9">
        <f t="shared" si="0"/>
        <v>19420.175999999999</v>
      </c>
      <c r="K46" s="16">
        <f t="shared" si="5"/>
        <v>0</v>
      </c>
      <c r="L46" s="8">
        <f t="shared" si="1"/>
        <v>1244.8240000000001</v>
      </c>
      <c r="M46" s="17">
        <f t="shared" si="2"/>
        <v>19395.175999999999</v>
      </c>
    </row>
    <row r="47" spans="1:13">
      <c r="A47" s="14">
        <v>39</v>
      </c>
      <c r="B47" s="6" t="s">
        <v>60</v>
      </c>
      <c r="C47" s="6" t="s">
        <v>48</v>
      </c>
      <c r="D47" s="19" t="s">
        <v>24</v>
      </c>
      <c r="E47" s="15" t="s">
        <v>19</v>
      </c>
      <c r="F47" s="5" t="s">
        <v>20</v>
      </c>
      <c r="G47" s="9">
        <v>20640</v>
      </c>
      <c r="H47" s="9">
        <f t="shared" si="3"/>
        <v>592.36800000000005</v>
      </c>
      <c r="I47" s="9">
        <f t="shared" si="4"/>
        <v>627.45600000000002</v>
      </c>
      <c r="J47" s="9">
        <f t="shared" si="0"/>
        <v>19420.175999999999</v>
      </c>
      <c r="K47" s="16">
        <f t="shared" si="5"/>
        <v>0</v>
      </c>
      <c r="L47" s="8">
        <f t="shared" si="1"/>
        <v>1244.8240000000001</v>
      </c>
      <c r="M47" s="17">
        <f t="shared" si="2"/>
        <v>19395.175999999999</v>
      </c>
    </row>
    <row r="48" spans="1:13">
      <c r="A48" s="18">
        <v>40</v>
      </c>
      <c r="B48" s="6" t="s">
        <v>61</v>
      </c>
      <c r="C48" s="6" t="s">
        <v>48</v>
      </c>
      <c r="D48" s="19" t="s">
        <v>24</v>
      </c>
      <c r="E48" s="15" t="s">
        <v>19</v>
      </c>
      <c r="F48" s="5" t="s">
        <v>20</v>
      </c>
      <c r="G48" s="9">
        <v>25800</v>
      </c>
      <c r="H48" s="9">
        <f t="shared" si="3"/>
        <v>740.46</v>
      </c>
      <c r="I48" s="9">
        <f t="shared" si="4"/>
        <v>784.32</v>
      </c>
      <c r="J48" s="9">
        <f t="shared" si="0"/>
        <v>24275.22</v>
      </c>
      <c r="K48" s="16">
        <f t="shared" si="5"/>
        <v>0</v>
      </c>
      <c r="L48" s="8">
        <f t="shared" si="1"/>
        <v>1549.78</v>
      </c>
      <c r="M48" s="17">
        <f t="shared" si="2"/>
        <v>24250.22</v>
      </c>
    </row>
    <row r="49" spans="1:13">
      <c r="A49" s="14">
        <v>41</v>
      </c>
      <c r="B49" s="6" t="s">
        <v>62</v>
      </c>
      <c r="C49" s="6" t="s">
        <v>48</v>
      </c>
      <c r="D49" s="19" t="s">
        <v>24</v>
      </c>
      <c r="E49" s="15" t="s">
        <v>19</v>
      </c>
      <c r="F49" s="5" t="s">
        <v>20</v>
      </c>
      <c r="G49" s="9">
        <v>48160</v>
      </c>
      <c r="H49" s="9">
        <f t="shared" si="3"/>
        <v>1382.192</v>
      </c>
      <c r="I49" s="9">
        <f t="shared" si="4"/>
        <v>1464.0640000000001</v>
      </c>
      <c r="J49" s="9">
        <f t="shared" si="0"/>
        <v>45313.743999999999</v>
      </c>
      <c r="K49" s="16">
        <f t="shared" si="5"/>
        <v>1594.3114749999993</v>
      </c>
      <c r="L49" s="8">
        <f t="shared" si="1"/>
        <v>4465.5674749999989</v>
      </c>
      <c r="M49" s="17">
        <f t="shared" si="2"/>
        <v>43694.432525000004</v>
      </c>
    </row>
    <row r="50" spans="1:13">
      <c r="A50" s="18">
        <v>42</v>
      </c>
      <c r="B50" s="6" t="s">
        <v>63</v>
      </c>
      <c r="C50" s="6" t="s">
        <v>48</v>
      </c>
      <c r="D50" s="19" t="s">
        <v>24</v>
      </c>
      <c r="E50" s="15" t="s">
        <v>19</v>
      </c>
      <c r="F50" s="5" t="s">
        <v>20</v>
      </c>
      <c r="G50" s="9">
        <v>10320</v>
      </c>
      <c r="H50" s="9">
        <f t="shared" si="3"/>
        <v>296.18400000000003</v>
      </c>
      <c r="I50" s="9">
        <f t="shared" si="4"/>
        <v>313.72800000000001</v>
      </c>
      <c r="J50" s="9">
        <f t="shared" si="0"/>
        <v>9710.0879999999997</v>
      </c>
      <c r="K50" s="16">
        <f t="shared" si="5"/>
        <v>0</v>
      </c>
      <c r="L50" s="8">
        <f t="shared" si="1"/>
        <v>634.91200000000003</v>
      </c>
      <c r="M50" s="17">
        <f t="shared" si="2"/>
        <v>9685.0879999999997</v>
      </c>
    </row>
    <row r="51" spans="1:13">
      <c r="A51" s="14">
        <v>43</v>
      </c>
      <c r="B51" s="6" t="s">
        <v>64</v>
      </c>
      <c r="C51" s="6" t="s">
        <v>48</v>
      </c>
      <c r="D51" s="19" t="s">
        <v>24</v>
      </c>
      <c r="E51" s="15" t="s">
        <v>19</v>
      </c>
      <c r="F51" s="5" t="s">
        <v>20</v>
      </c>
      <c r="G51" s="9">
        <v>20640</v>
      </c>
      <c r="H51" s="9">
        <f t="shared" si="3"/>
        <v>592.36800000000005</v>
      </c>
      <c r="I51" s="9">
        <f t="shared" si="4"/>
        <v>627.45600000000002</v>
      </c>
      <c r="J51" s="9">
        <f t="shared" si="0"/>
        <v>19420.175999999999</v>
      </c>
      <c r="K51" s="16">
        <f t="shared" si="5"/>
        <v>0</v>
      </c>
      <c r="L51" s="8">
        <f t="shared" si="1"/>
        <v>1244.8240000000001</v>
      </c>
      <c r="M51" s="17">
        <f t="shared" si="2"/>
        <v>19395.175999999999</v>
      </c>
    </row>
    <row r="52" spans="1:13">
      <c r="A52" s="18">
        <v>44</v>
      </c>
      <c r="B52" s="6" t="s">
        <v>65</v>
      </c>
      <c r="C52" s="6" t="s">
        <v>48</v>
      </c>
      <c r="D52" s="19" t="s">
        <v>24</v>
      </c>
      <c r="E52" s="15" t="s">
        <v>19</v>
      </c>
      <c r="F52" s="5" t="s">
        <v>20</v>
      </c>
      <c r="G52" s="9">
        <v>30960</v>
      </c>
      <c r="H52" s="9">
        <f t="shared" si="3"/>
        <v>888.55200000000002</v>
      </c>
      <c r="I52" s="9">
        <f t="shared" si="4"/>
        <v>941.18399999999997</v>
      </c>
      <c r="J52" s="9">
        <f t="shared" si="0"/>
        <v>29130.263999999999</v>
      </c>
      <c r="K52" s="16">
        <f t="shared" si="5"/>
        <v>0</v>
      </c>
      <c r="L52" s="8">
        <f t="shared" si="1"/>
        <v>1854.7360000000001</v>
      </c>
      <c r="M52" s="17">
        <f t="shared" si="2"/>
        <v>29105.263999999999</v>
      </c>
    </row>
    <row r="53" spans="1:13">
      <c r="A53" s="14">
        <v>45</v>
      </c>
      <c r="B53" s="6" t="s">
        <v>66</v>
      </c>
      <c r="C53" s="6" t="s">
        <v>48</v>
      </c>
      <c r="D53" s="19" t="s">
        <v>24</v>
      </c>
      <c r="E53" s="15" t="s">
        <v>19</v>
      </c>
      <c r="F53" s="5" t="s">
        <v>20</v>
      </c>
      <c r="G53" s="9">
        <v>41280</v>
      </c>
      <c r="H53" s="9">
        <f t="shared" si="3"/>
        <v>1184.7360000000001</v>
      </c>
      <c r="I53" s="9">
        <f t="shared" si="4"/>
        <v>1254.912</v>
      </c>
      <c r="J53" s="9">
        <f t="shared" si="0"/>
        <v>38840.351999999999</v>
      </c>
      <c r="K53" s="16">
        <f t="shared" si="5"/>
        <v>623.30267499999968</v>
      </c>
      <c r="L53" s="8">
        <f t="shared" si="1"/>
        <v>3087.950675</v>
      </c>
      <c r="M53" s="17">
        <f t="shared" si="2"/>
        <v>38192.049325</v>
      </c>
    </row>
    <row r="54" spans="1:13">
      <c r="A54" s="18">
        <v>46</v>
      </c>
      <c r="B54" s="6" t="s">
        <v>67</v>
      </c>
      <c r="C54" s="6" t="s">
        <v>48</v>
      </c>
      <c r="D54" s="19" t="s">
        <v>24</v>
      </c>
      <c r="E54" s="15" t="s">
        <v>19</v>
      </c>
      <c r="F54" s="5" t="s">
        <v>20</v>
      </c>
      <c r="G54" s="9">
        <v>82560</v>
      </c>
      <c r="H54" s="9">
        <f t="shared" si="3"/>
        <v>2369.4720000000002</v>
      </c>
      <c r="I54" s="9">
        <f t="shared" si="4"/>
        <v>2509.8240000000001</v>
      </c>
      <c r="J54" s="9">
        <f t="shared" si="0"/>
        <v>77680.703999999998</v>
      </c>
      <c r="K54" s="16">
        <f t="shared" si="5"/>
        <v>8003.1132916666656</v>
      </c>
      <c r="L54" s="8">
        <f t="shared" si="1"/>
        <v>12907.409291666667</v>
      </c>
      <c r="M54" s="17">
        <f t="shared" si="2"/>
        <v>69652.59070833333</v>
      </c>
    </row>
    <row r="55" spans="1:13">
      <c r="A55" s="14">
        <v>47</v>
      </c>
      <c r="B55" s="6" t="s">
        <v>68</v>
      </c>
      <c r="C55" s="6" t="s">
        <v>48</v>
      </c>
      <c r="D55" s="19" t="s">
        <v>24</v>
      </c>
      <c r="E55" s="15" t="s">
        <v>19</v>
      </c>
      <c r="F55" s="5" t="s">
        <v>20</v>
      </c>
      <c r="G55" s="9">
        <v>55040</v>
      </c>
      <c r="H55" s="9">
        <f t="shared" si="3"/>
        <v>1579.6479999999999</v>
      </c>
      <c r="I55" s="9">
        <f t="shared" si="4"/>
        <v>1673.2159999999999</v>
      </c>
      <c r="J55" s="9">
        <f t="shared" si="0"/>
        <v>51787.135999999999</v>
      </c>
      <c r="K55" s="16">
        <f t="shared" si="5"/>
        <v>2565.3202749999996</v>
      </c>
      <c r="L55" s="8">
        <f t="shared" si="1"/>
        <v>5843.1842749999996</v>
      </c>
      <c r="M55" s="17">
        <f t="shared" si="2"/>
        <v>49196.815725</v>
      </c>
    </row>
    <row r="56" spans="1:13">
      <c r="A56" s="18">
        <v>48</v>
      </c>
      <c r="B56" s="6" t="s">
        <v>69</v>
      </c>
      <c r="C56" s="6" t="s">
        <v>48</v>
      </c>
      <c r="D56" s="19" t="s">
        <v>24</v>
      </c>
      <c r="E56" s="15" t="s">
        <v>19</v>
      </c>
      <c r="F56" s="5" t="s">
        <v>20</v>
      </c>
      <c r="G56" s="9">
        <v>20640</v>
      </c>
      <c r="H56" s="9">
        <f t="shared" si="3"/>
        <v>592.36800000000005</v>
      </c>
      <c r="I56" s="9">
        <f t="shared" si="4"/>
        <v>627.45600000000002</v>
      </c>
      <c r="J56" s="9">
        <f t="shared" si="0"/>
        <v>19420.175999999999</v>
      </c>
      <c r="K56" s="16">
        <f t="shared" si="5"/>
        <v>0</v>
      </c>
      <c r="L56" s="8">
        <f t="shared" si="1"/>
        <v>1244.8240000000001</v>
      </c>
      <c r="M56" s="17">
        <f t="shared" si="2"/>
        <v>19395.175999999999</v>
      </c>
    </row>
    <row r="57" spans="1:13">
      <c r="A57" s="14">
        <v>49</v>
      </c>
      <c r="B57" s="6" t="s">
        <v>70</v>
      </c>
      <c r="C57" s="6" t="s">
        <v>48</v>
      </c>
      <c r="D57" s="19" t="s">
        <v>24</v>
      </c>
      <c r="E57" s="15" t="s">
        <v>19</v>
      </c>
      <c r="F57" s="5" t="s">
        <v>20</v>
      </c>
      <c r="G57" s="9">
        <v>13760</v>
      </c>
      <c r="H57" s="9">
        <f t="shared" si="3"/>
        <v>394.91199999999998</v>
      </c>
      <c r="I57" s="9">
        <f t="shared" si="4"/>
        <v>418.30399999999997</v>
      </c>
      <c r="J57" s="9">
        <f t="shared" si="0"/>
        <v>12946.784</v>
      </c>
      <c r="K57" s="16">
        <f t="shared" si="5"/>
        <v>0</v>
      </c>
      <c r="L57" s="8">
        <f t="shared" si="1"/>
        <v>838.21600000000001</v>
      </c>
      <c r="M57" s="17">
        <f t="shared" si="2"/>
        <v>12921.784</v>
      </c>
    </row>
    <row r="58" spans="1:13">
      <c r="A58" s="18">
        <v>50</v>
      </c>
      <c r="B58" s="6" t="s">
        <v>71</v>
      </c>
      <c r="C58" s="6" t="s">
        <v>48</v>
      </c>
      <c r="D58" s="19" t="s">
        <v>18</v>
      </c>
      <c r="E58" s="15" t="s">
        <v>19</v>
      </c>
      <c r="F58" s="5" t="s">
        <v>20</v>
      </c>
      <c r="G58" s="9">
        <v>38700</v>
      </c>
      <c r="H58" s="9">
        <f t="shared" si="3"/>
        <v>1110.69</v>
      </c>
      <c r="I58" s="9">
        <f t="shared" si="4"/>
        <v>1176.48</v>
      </c>
      <c r="J58" s="9">
        <f t="shared" si="0"/>
        <v>36412.83</v>
      </c>
      <c r="K58" s="16">
        <f t="shared" si="5"/>
        <v>259.17437500000011</v>
      </c>
      <c r="L58" s="8">
        <f t="shared" si="1"/>
        <v>2571.3443750000001</v>
      </c>
      <c r="M58" s="17">
        <f t="shared" si="2"/>
        <v>36128.655624999999</v>
      </c>
    </row>
    <row r="59" spans="1:13">
      <c r="A59" s="14">
        <v>51</v>
      </c>
      <c r="B59" s="6" t="s">
        <v>72</v>
      </c>
      <c r="C59" s="6" t="s">
        <v>48</v>
      </c>
      <c r="D59" s="19" t="s">
        <v>24</v>
      </c>
      <c r="E59" s="15" t="s">
        <v>19</v>
      </c>
      <c r="F59" s="5" t="s">
        <v>20</v>
      </c>
      <c r="G59" s="9">
        <v>41280</v>
      </c>
      <c r="H59" s="9">
        <f t="shared" si="3"/>
        <v>1184.7360000000001</v>
      </c>
      <c r="I59" s="9">
        <f t="shared" si="4"/>
        <v>1254.912</v>
      </c>
      <c r="J59" s="9">
        <f t="shared" si="0"/>
        <v>38840.351999999999</v>
      </c>
      <c r="K59" s="16">
        <f t="shared" si="5"/>
        <v>623.30267499999968</v>
      </c>
      <c r="L59" s="8">
        <f t="shared" si="1"/>
        <v>3087.950675</v>
      </c>
      <c r="M59" s="17">
        <f t="shared" si="2"/>
        <v>38192.049325</v>
      </c>
    </row>
    <row r="60" spans="1:13">
      <c r="A60" s="18">
        <v>52</v>
      </c>
      <c r="B60" s="6" t="s">
        <v>73</v>
      </c>
      <c r="C60" s="6" t="s">
        <v>17</v>
      </c>
      <c r="D60" s="19" t="s">
        <v>24</v>
      </c>
      <c r="E60" s="15" t="s">
        <v>19</v>
      </c>
      <c r="F60" s="5" t="s">
        <v>20</v>
      </c>
      <c r="G60" s="9">
        <v>103200</v>
      </c>
      <c r="H60" s="9">
        <f t="shared" si="3"/>
        <v>2961.84</v>
      </c>
      <c r="I60" s="9">
        <f t="shared" si="4"/>
        <v>3137.28</v>
      </c>
      <c r="J60" s="9">
        <f t="shared" si="0"/>
        <v>97100.88</v>
      </c>
      <c r="K60" s="16">
        <f t="shared" si="5"/>
        <v>12858.157291666668</v>
      </c>
      <c r="L60" s="8">
        <f t="shared" si="1"/>
        <v>18982.277291666669</v>
      </c>
      <c r="M60" s="17">
        <f t="shared" si="2"/>
        <v>84217.722708333327</v>
      </c>
    </row>
    <row r="61" spans="1:13">
      <c r="A61" s="14">
        <v>53</v>
      </c>
      <c r="B61" s="6" t="s">
        <v>74</v>
      </c>
      <c r="C61" s="6" t="s">
        <v>48</v>
      </c>
      <c r="D61" s="19" t="s">
        <v>24</v>
      </c>
      <c r="E61" s="15" t="s">
        <v>19</v>
      </c>
      <c r="F61" s="5" t="s">
        <v>20</v>
      </c>
      <c r="G61" s="9">
        <v>87720</v>
      </c>
      <c r="H61" s="9">
        <f t="shared" si="3"/>
        <v>2517.5639999999999</v>
      </c>
      <c r="I61" s="9">
        <f t="shared" si="4"/>
        <v>2666.6880000000001</v>
      </c>
      <c r="J61" s="9">
        <f t="shared" si="0"/>
        <v>82535.747999999992</v>
      </c>
      <c r="K61" s="16">
        <f t="shared" si="5"/>
        <v>9216.8742916666652</v>
      </c>
      <c r="L61" s="8">
        <f t="shared" si="1"/>
        <v>14426.126291666666</v>
      </c>
      <c r="M61" s="17">
        <f t="shared" si="2"/>
        <v>73293.87370833334</v>
      </c>
    </row>
    <row r="62" spans="1:13">
      <c r="A62" s="18">
        <v>54</v>
      </c>
      <c r="B62" s="6" t="s">
        <v>75</v>
      </c>
      <c r="C62" s="6" t="s">
        <v>17</v>
      </c>
      <c r="D62" s="19" t="s">
        <v>18</v>
      </c>
      <c r="E62" s="15" t="s">
        <v>19</v>
      </c>
      <c r="F62" s="5" t="s">
        <v>20</v>
      </c>
      <c r="G62" s="9">
        <v>25800</v>
      </c>
      <c r="H62" s="9">
        <f t="shared" si="3"/>
        <v>740.46</v>
      </c>
      <c r="I62" s="9">
        <f t="shared" si="4"/>
        <v>784.32</v>
      </c>
      <c r="J62" s="9">
        <f t="shared" si="0"/>
        <v>24275.22</v>
      </c>
      <c r="K62" s="16">
        <f t="shared" si="5"/>
        <v>0</v>
      </c>
      <c r="L62" s="8">
        <f t="shared" si="1"/>
        <v>1549.78</v>
      </c>
      <c r="M62" s="17">
        <f t="shared" si="2"/>
        <v>24250.22</v>
      </c>
    </row>
    <row r="63" spans="1:13">
      <c r="A63" s="14">
        <v>55</v>
      </c>
      <c r="B63" s="6" t="s">
        <v>76</v>
      </c>
      <c r="C63" s="6" t="s">
        <v>17</v>
      </c>
      <c r="D63" s="19" t="s">
        <v>24</v>
      </c>
      <c r="E63" s="15" t="s">
        <v>19</v>
      </c>
      <c r="F63" s="5" t="s">
        <v>20</v>
      </c>
      <c r="G63" s="9">
        <v>10320</v>
      </c>
      <c r="H63" s="9">
        <f t="shared" si="3"/>
        <v>296.18400000000003</v>
      </c>
      <c r="I63" s="9">
        <f t="shared" si="4"/>
        <v>313.72800000000001</v>
      </c>
      <c r="J63" s="9">
        <f t="shared" si="0"/>
        <v>9710.0879999999997</v>
      </c>
      <c r="K63" s="16">
        <f t="shared" si="5"/>
        <v>0</v>
      </c>
      <c r="L63" s="8">
        <f t="shared" si="1"/>
        <v>634.91200000000003</v>
      </c>
      <c r="M63" s="17">
        <f t="shared" si="2"/>
        <v>9685.0879999999997</v>
      </c>
    </row>
    <row r="64" spans="1:13">
      <c r="A64" s="18">
        <v>56</v>
      </c>
      <c r="B64" s="6" t="s">
        <v>77</v>
      </c>
      <c r="C64" s="6" t="s">
        <v>17</v>
      </c>
      <c r="D64" s="19" t="s">
        <v>24</v>
      </c>
      <c r="E64" s="15" t="s">
        <v>19</v>
      </c>
      <c r="F64" s="5" t="s">
        <v>20</v>
      </c>
      <c r="G64" s="9">
        <v>23650</v>
      </c>
      <c r="H64" s="9">
        <f t="shared" si="3"/>
        <v>678.755</v>
      </c>
      <c r="I64" s="9">
        <f t="shared" si="4"/>
        <v>718.96</v>
      </c>
      <c r="J64" s="9">
        <f t="shared" si="0"/>
        <v>22252.285</v>
      </c>
      <c r="K64" s="16">
        <f t="shared" si="5"/>
        <v>0</v>
      </c>
      <c r="L64" s="8">
        <f t="shared" si="1"/>
        <v>1422.7149999999999</v>
      </c>
      <c r="M64" s="17">
        <f t="shared" si="2"/>
        <v>22227.285</v>
      </c>
    </row>
    <row r="65" spans="1:13">
      <c r="A65" s="14">
        <v>57</v>
      </c>
      <c r="B65" s="6" t="s">
        <v>78</v>
      </c>
      <c r="C65" s="6" t="s">
        <v>17</v>
      </c>
      <c r="D65" s="19" t="s">
        <v>18</v>
      </c>
      <c r="E65" s="15" t="s">
        <v>19</v>
      </c>
      <c r="F65" s="5" t="s">
        <v>20</v>
      </c>
      <c r="G65" s="9">
        <v>65360</v>
      </c>
      <c r="H65" s="9">
        <f t="shared" si="3"/>
        <v>1875.8319999999999</v>
      </c>
      <c r="I65" s="9">
        <f t="shared" si="4"/>
        <v>1986.944</v>
      </c>
      <c r="J65" s="9">
        <f t="shared" si="0"/>
        <v>61497.224000000002</v>
      </c>
      <c r="K65" s="16">
        <f t="shared" si="5"/>
        <v>4495.2946333333348</v>
      </c>
      <c r="L65" s="8">
        <f t="shared" si="1"/>
        <v>8383.0706333333346</v>
      </c>
      <c r="M65" s="17">
        <f t="shared" si="2"/>
        <v>56976.929366666664</v>
      </c>
    </row>
    <row r="66" spans="1:13">
      <c r="A66" s="18">
        <v>58</v>
      </c>
      <c r="B66" s="6" t="s">
        <v>79</v>
      </c>
      <c r="C66" s="6" t="s">
        <v>17</v>
      </c>
      <c r="D66" s="19" t="s">
        <v>18</v>
      </c>
      <c r="E66" s="15" t="s">
        <v>19</v>
      </c>
      <c r="F66" s="5" t="s">
        <v>20</v>
      </c>
      <c r="G66" s="9">
        <v>17200</v>
      </c>
      <c r="H66" s="9">
        <f t="shared" si="3"/>
        <v>493.64</v>
      </c>
      <c r="I66" s="9">
        <f t="shared" si="4"/>
        <v>522.88</v>
      </c>
      <c r="J66" s="9">
        <f t="shared" si="0"/>
        <v>16183.48</v>
      </c>
      <c r="K66" s="16">
        <f t="shared" si="5"/>
        <v>0</v>
      </c>
      <c r="L66" s="8">
        <f t="shared" si="1"/>
        <v>1041.52</v>
      </c>
      <c r="M66" s="17">
        <f t="shared" si="2"/>
        <v>16158.48</v>
      </c>
    </row>
    <row r="67" spans="1:13">
      <c r="A67" s="14">
        <v>59</v>
      </c>
      <c r="B67" s="6" t="s">
        <v>80</v>
      </c>
      <c r="C67" s="6" t="s">
        <v>17</v>
      </c>
      <c r="D67" s="19" t="s">
        <v>24</v>
      </c>
      <c r="E67" s="15" t="s">
        <v>19</v>
      </c>
      <c r="F67" s="5" t="s">
        <v>20</v>
      </c>
      <c r="G67" s="9">
        <v>19350</v>
      </c>
      <c r="H67" s="9">
        <f t="shared" si="3"/>
        <v>555.34500000000003</v>
      </c>
      <c r="I67" s="9">
        <f t="shared" si="4"/>
        <v>588.24</v>
      </c>
      <c r="J67" s="9">
        <f t="shared" si="0"/>
        <v>18206.415000000001</v>
      </c>
      <c r="K67" s="16">
        <f t="shared" si="5"/>
        <v>0</v>
      </c>
      <c r="L67" s="8">
        <f t="shared" si="1"/>
        <v>1168.585</v>
      </c>
      <c r="M67" s="17">
        <f t="shared" si="2"/>
        <v>18181.415000000001</v>
      </c>
    </row>
    <row r="68" spans="1:13">
      <c r="A68" s="18">
        <v>60</v>
      </c>
      <c r="B68" s="6" t="s">
        <v>81</v>
      </c>
      <c r="C68" s="6" t="s">
        <v>17</v>
      </c>
      <c r="D68" s="19" t="s">
        <v>18</v>
      </c>
      <c r="E68" s="15" t="s">
        <v>19</v>
      </c>
      <c r="F68" s="5" t="s">
        <v>20</v>
      </c>
      <c r="G68" s="9">
        <v>20640</v>
      </c>
      <c r="H68" s="9">
        <f t="shared" si="3"/>
        <v>592.36800000000005</v>
      </c>
      <c r="I68" s="9">
        <f t="shared" si="4"/>
        <v>627.45600000000002</v>
      </c>
      <c r="J68" s="9">
        <f t="shared" si="0"/>
        <v>19420.175999999999</v>
      </c>
      <c r="K68" s="16">
        <f t="shared" si="5"/>
        <v>0</v>
      </c>
      <c r="L68" s="8">
        <f t="shared" si="1"/>
        <v>1244.8240000000001</v>
      </c>
      <c r="M68" s="17">
        <f t="shared" si="2"/>
        <v>19395.175999999999</v>
      </c>
    </row>
    <row r="69" spans="1:13">
      <c r="A69" s="14">
        <v>61</v>
      </c>
      <c r="B69" s="6" t="s">
        <v>82</v>
      </c>
      <c r="C69" s="6" t="s">
        <v>17</v>
      </c>
      <c r="D69" s="19" t="s">
        <v>24</v>
      </c>
      <c r="E69" s="15" t="s">
        <v>19</v>
      </c>
      <c r="F69" s="5" t="s">
        <v>20</v>
      </c>
      <c r="G69" s="9">
        <v>66650</v>
      </c>
      <c r="H69" s="9">
        <f t="shared" si="3"/>
        <v>1912.855</v>
      </c>
      <c r="I69" s="9">
        <f t="shared" si="4"/>
        <v>2026.16</v>
      </c>
      <c r="J69" s="9">
        <f t="shared" si="0"/>
        <v>62710.985000000001</v>
      </c>
      <c r="K69" s="16">
        <f t="shared" si="5"/>
        <v>4738.0468333333347</v>
      </c>
      <c r="L69" s="8">
        <f t="shared" si="1"/>
        <v>8702.061833333335</v>
      </c>
      <c r="M69" s="17">
        <f t="shared" si="2"/>
        <v>57947.938166666667</v>
      </c>
    </row>
    <row r="70" spans="1:13">
      <c r="A70" s="18">
        <v>62</v>
      </c>
      <c r="B70" s="6" t="s">
        <v>83</v>
      </c>
      <c r="C70" s="6" t="s">
        <v>17</v>
      </c>
      <c r="D70" s="19" t="s">
        <v>24</v>
      </c>
      <c r="E70" s="15" t="s">
        <v>19</v>
      </c>
      <c r="F70" s="5" t="s">
        <v>20</v>
      </c>
      <c r="G70" s="9">
        <v>74820</v>
      </c>
      <c r="H70" s="9">
        <f t="shared" si="3"/>
        <v>2147.3339999999998</v>
      </c>
      <c r="I70" s="9">
        <f t="shared" si="4"/>
        <v>2274.5279999999998</v>
      </c>
      <c r="J70" s="9">
        <f t="shared" si="0"/>
        <v>70398.138000000006</v>
      </c>
      <c r="K70" s="16">
        <f t="shared" si="5"/>
        <v>6275.4774333333344</v>
      </c>
      <c r="L70" s="8">
        <f t="shared" si="1"/>
        <v>10722.339433333334</v>
      </c>
      <c r="M70" s="17">
        <f t="shared" si="2"/>
        <v>64097.660566666666</v>
      </c>
    </row>
    <row r="71" spans="1:13">
      <c r="A71" s="14">
        <v>63</v>
      </c>
      <c r="B71" s="6" t="s">
        <v>84</v>
      </c>
      <c r="C71" s="6" t="s">
        <v>17</v>
      </c>
      <c r="D71" s="19" t="s">
        <v>24</v>
      </c>
      <c r="E71" s="15" t="s">
        <v>19</v>
      </c>
      <c r="F71" s="5" t="s">
        <v>20</v>
      </c>
      <c r="G71" s="9">
        <v>25800</v>
      </c>
      <c r="H71" s="9">
        <f t="shared" si="3"/>
        <v>740.46</v>
      </c>
      <c r="I71" s="9">
        <f t="shared" si="4"/>
        <v>784.32</v>
      </c>
      <c r="J71" s="9">
        <f t="shared" si="0"/>
        <v>24275.22</v>
      </c>
      <c r="K71" s="16">
        <f t="shared" si="5"/>
        <v>0</v>
      </c>
      <c r="L71" s="8">
        <f t="shared" si="1"/>
        <v>1549.78</v>
      </c>
      <c r="M71" s="17">
        <f t="shared" si="2"/>
        <v>24250.22</v>
      </c>
    </row>
    <row r="72" spans="1:13">
      <c r="A72" s="18">
        <v>64</v>
      </c>
      <c r="B72" s="6" t="s">
        <v>85</v>
      </c>
      <c r="C72" s="6" t="s">
        <v>17</v>
      </c>
      <c r="D72" s="19" t="s">
        <v>24</v>
      </c>
      <c r="E72" s="15" t="s">
        <v>19</v>
      </c>
      <c r="F72" s="5" t="s">
        <v>20</v>
      </c>
      <c r="G72" s="9">
        <v>90300</v>
      </c>
      <c r="H72" s="9">
        <f t="shared" si="3"/>
        <v>2591.61</v>
      </c>
      <c r="I72" s="9">
        <f t="shared" si="4"/>
        <v>2745.12</v>
      </c>
      <c r="J72" s="9">
        <f t="shared" si="0"/>
        <v>84963.27</v>
      </c>
      <c r="K72" s="16">
        <f t="shared" si="5"/>
        <v>9823.7547916666663</v>
      </c>
      <c r="L72" s="8">
        <f t="shared" si="1"/>
        <v>15185.484791666666</v>
      </c>
      <c r="M72" s="17">
        <f t="shared" si="2"/>
        <v>75114.515208333338</v>
      </c>
    </row>
    <row r="73" spans="1:13">
      <c r="A73" s="14">
        <v>65</v>
      </c>
      <c r="B73" s="6" t="s">
        <v>86</v>
      </c>
      <c r="C73" s="6" t="s">
        <v>17</v>
      </c>
      <c r="D73" s="19" t="s">
        <v>24</v>
      </c>
      <c r="E73" s="15" t="s">
        <v>19</v>
      </c>
      <c r="F73" s="5" t="s">
        <v>20</v>
      </c>
      <c r="G73" s="9">
        <v>41280</v>
      </c>
      <c r="H73" s="9">
        <f t="shared" si="3"/>
        <v>1184.7360000000001</v>
      </c>
      <c r="I73" s="9">
        <f t="shared" si="4"/>
        <v>1254.912</v>
      </c>
      <c r="J73" s="9">
        <f t="shared" ref="J73:J136" si="6">G73-(G73*TSS)</f>
        <v>38840.351999999999</v>
      </c>
      <c r="K73" s="16">
        <f t="shared" ref="K73:K136" si="7">IF((J73*12)&lt;=SMAX,0,IF(AND((J73*12)&gt;=SMIN2,(J73*12)&lt;=SMAXN2),(((J73*12)-SMIN2)*PORCN1)/12,IF(AND((J73*12)&gt;=SMIN3,(J73*12)&lt;=SMAXN3),(((((J73*12)-SMIN3)*PORCN2)+VAFN3)/12),(((((J73*12)-SMAXN4)*PORCN3)+VAFN4)/12))))</f>
        <v>623.30267499999968</v>
      </c>
      <c r="L73" s="8">
        <f t="shared" ref="L73:L136" si="8">(G73*TSS)+K73+25</f>
        <v>3087.950675</v>
      </c>
      <c r="M73" s="17">
        <f t="shared" ref="M73:M136" si="9">+G73-L73</f>
        <v>38192.049325</v>
      </c>
    </row>
    <row r="74" spans="1:13">
      <c r="A74" s="18">
        <v>66</v>
      </c>
      <c r="B74" s="6" t="s">
        <v>87</v>
      </c>
      <c r="C74" s="6" t="s">
        <v>17</v>
      </c>
      <c r="D74" s="19" t="s">
        <v>24</v>
      </c>
      <c r="E74" s="15" t="s">
        <v>19</v>
      </c>
      <c r="F74" s="5" t="s">
        <v>20</v>
      </c>
      <c r="G74" s="9">
        <v>61920</v>
      </c>
      <c r="H74" s="9">
        <f t="shared" ref="H74:H137" si="10">2.87%*G74</f>
        <v>1777.104</v>
      </c>
      <c r="I74" s="9">
        <f t="shared" ref="I74:I137" si="11">3.04%*G74</f>
        <v>1882.3679999999999</v>
      </c>
      <c r="J74" s="9">
        <f t="shared" si="6"/>
        <v>58260.527999999998</v>
      </c>
      <c r="K74" s="16">
        <f t="shared" si="7"/>
        <v>3847.9554333333331</v>
      </c>
      <c r="L74" s="8">
        <f t="shared" si="8"/>
        <v>7532.4274333333333</v>
      </c>
      <c r="M74" s="17">
        <f t="shared" si="9"/>
        <v>54387.572566666669</v>
      </c>
    </row>
    <row r="75" spans="1:13">
      <c r="A75" s="14">
        <v>67</v>
      </c>
      <c r="B75" s="6" t="s">
        <v>88</v>
      </c>
      <c r="C75" s="6" t="s">
        <v>17</v>
      </c>
      <c r="D75" s="19" t="s">
        <v>24</v>
      </c>
      <c r="E75" s="15" t="s">
        <v>19</v>
      </c>
      <c r="F75" s="5" t="s">
        <v>20</v>
      </c>
      <c r="G75" s="9">
        <v>56760</v>
      </c>
      <c r="H75" s="9">
        <f t="shared" si="10"/>
        <v>1629.0119999999999</v>
      </c>
      <c r="I75" s="9">
        <f t="shared" si="11"/>
        <v>1725.5039999999999</v>
      </c>
      <c r="J75" s="9">
        <f t="shared" si="6"/>
        <v>53405.483999999997</v>
      </c>
      <c r="K75" s="16">
        <f t="shared" si="7"/>
        <v>2876.9466333333326</v>
      </c>
      <c r="L75" s="8">
        <f t="shared" si="8"/>
        <v>6256.4626333333326</v>
      </c>
      <c r="M75" s="17">
        <f t="shared" si="9"/>
        <v>50503.537366666671</v>
      </c>
    </row>
    <row r="76" spans="1:13">
      <c r="A76" s="18">
        <v>68</v>
      </c>
      <c r="B76" s="6" t="s">
        <v>89</v>
      </c>
      <c r="C76" s="6" t="s">
        <v>17</v>
      </c>
      <c r="D76" s="19" t="s">
        <v>24</v>
      </c>
      <c r="E76" s="15" t="s">
        <v>19</v>
      </c>
      <c r="F76" s="5" t="s">
        <v>20</v>
      </c>
      <c r="G76" s="9">
        <v>36120</v>
      </c>
      <c r="H76" s="9">
        <f t="shared" si="10"/>
        <v>1036.644</v>
      </c>
      <c r="I76" s="9">
        <f t="shared" si="11"/>
        <v>1098.048</v>
      </c>
      <c r="J76" s="9">
        <f t="shared" si="6"/>
        <v>33985.307999999997</v>
      </c>
      <c r="K76" s="16">
        <f t="shared" si="7"/>
        <v>0</v>
      </c>
      <c r="L76" s="8">
        <f t="shared" si="8"/>
        <v>2159.692</v>
      </c>
      <c r="M76" s="17">
        <f t="shared" si="9"/>
        <v>33960.307999999997</v>
      </c>
    </row>
    <row r="77" spans="1:13">
      <c r="A77" s="14">
        <v>69</v>
      </c>
      <c r="B77" s="6" t="s">
        <v>90</v>
      </c>
      <c r="C77" s="6" t="s">
        <v>17</v>
      </c>
      <c r="D77" s="19" t="s">
        <v>18</v>
      </c>
      <c r="E77" s="15" t="s">
        <v>19</v>
      </c>
      <c r="F77" s="5" t="s">
        <v>20</v>
      </c>
      <c r="G77" s="9">
        <v>23220</v>
      </c>
      <c r="H77" s="9">
        <f t="shared" si="10"/>
        <v>666.41399999999999</v>
      </c>
      <c r="I77" s="9">
        <f t="shared" si="11"/>
        <v>705.88800000000003</v>
      </c>
      <c r="J77" s="9">
        <f t="shared" si="6"/>
        <v>21847.698</v>
      </c>
      <c r="K77" s="16">
        <f t="shared" si="7"/>
        <v>0</v>
      </c>
      <c r="L77" s="8">
        <f t="shared" si="8"/>
        <v>1397.3019999999999</v>
      </c>
      <c r="M77" s="17">
        <f t="shared" si="9"/>
        <v>21822.698</v>
      </c>
    </row>
    <row r="78" spans="1:13">
      <c r="A78" s="18">
        <v>70</v>
      </c>
      <c r="B78" s="6" t="s">
        <v>91</v>
      </c>
      <c r="C78" s="6" t="s">
        <v>17</v>
      </c>
      <c r="D78" s="19" t="s">
        <v>24</v>
      </c>
      <c r="E78" s="15" t="s">
        <v>19</v>
      </c>
      <c r="F78" s="5" t="s">
        <v>20</v>
      </c>
      <c r="G78" s="9">
        <v>117390</v>
      </c>
      <c r="H78" s="9">
        <f t="shared" si="10"/>
        <v>3369.0929999999998</v>
      </c>
      <c r="I78" s="9">
        <f t="shared" si="11"/>
        <v>3568.6559999999999</v>
      </c>
      <c r="J78" s="9">
        <f t="shared" si="6"/>
        <v>110452.251</v>
      </c>
      <c r="K78" s="16">
        <f t="shared" si="7"/>
        <v>16196.000041666668</v>
      </c>
      <c r="L78" s="8">
        <f t="shared" si="8"/>
        <v>23158.74904166667</v>
      </c>
      <c r="M78" s="17">
        <f t="shared" si="9"/>
        <v>94231.25095833333</v>
      </c>
    </row>
    <row r="79" spans="1:13">
      <c r="A79" s="14">
        <v>71</v>
      </c>
      <c r="B79" s="6" t="s">
        <v>92</v>
      </c>
      <c r="C79" s="6" t="s">
        <v>17</v>
      </c>
      <c r="D79" s="19" t="s">
        <v>18</v>
      </c>
      <c r="E79" s="15" t="s">
        <v>19</v>
      </c>
      <c r="F79" s="5" t="s">
        <v>20</v>
      </c>
      <c r="G79" s="9">
        <v>15480</v>
      </c>
      <c r="H79" s="9">
        <f t="shared" si="10"/>
        <v>444.27600000000001</v>
      </c>
      <c r="I79" s="9">
        <f t="shared" si="11"/>
        <v>470.59199999999998</v>
      </c>
      <c r="J79" s="9">
        <f t="shared" si="6"/>
        <v>14565.132</v>
      </c>
      <c r="K79" s="16">
        <f t="shared" si="7"/>
        <v>0</v>
      </c>
      <c r="L79" s="8">
        <f t="shared" si="8"/>
        <v>939.86800000000005</v>
      </c>
      <c r="M79" s="17">
        <f t="shared" si="9"/>
        <v>14540.132</v>
      </c>
    </row>
    <row r="80" spans="1:13">
      <c r="A80" s="18">
        <v>72</v>
      </c>
      <c r="B80" s="6" t="s">
        <v>93</v>
      </c>
      <c r="C80" s="6" t="s">
        <v>17</v>
      </c>
      <c r="D80" s="19" t="s">
        <v>18</v>
      </c>
      <c r="E80" s="15" t="s">
        <v>19</v>
      </c>
      <c r="F80" s="5" t="s">
        <v>20</v>
      </c>
      <c r="G80" s="9">
        <v>15480</v>
      </c>
      <c r="H80" s="9">
        <f t="shared" si="10"/>
        <v>444.27600000000001</v>
      </c>
      <c r="I80" s="9">
        <f t="shared" si="11"/>
        <v>470.59199999999998</v>
      </c>
      <c r="J80" s="9">
        <f t="shared" si="6"/>
        <v>14565.132</v>
      </c>
      <c r="K80" s="16">
        <f t="shared" si="7"/>
        <v>0</v>
      </c>
      <c r="L80" s="8">
        <f t="shared" si="8"/>
        <v>939.86800000000005</v>
      </c>
      <c r="M80" s="17">
        <f t="shared" si="9"/>
        <v>14540.132</v>
      </c>
    </row>
    <row r="81" spans="1:13">
      <c r="A81" s="14">
        <v>73</v>
      </c>
      <c r="B81" s="6" t="s">
        <v>94</v>
      </c>
      <c r="C81" s="6" t="s">
        <v>17</v>
      </c>
      <c r="D81" s="19" t="s">
        <v>24</v>
      </c>
      <c r="E81" s="15" t="s">
        <v>19</v>
      </c>
      <c r="F81" s="5" t="s">
        <v>20</v>
      </c>
      <c r="G81" s="9">
        <v>36120</v>
      </c>
      <c r="H81" s="9">
        <f t="shared" si="10"/>
        <v>1036.644</v>
      </c>
      <c r="I81" s="9">
        <f t="shared" si="11"/>
        <v>1098.048</v>
      </c>
      <c r="J81" s="9">
        <f t="shared" si="6"/>
        <v>33985.307999999997</v>
      </c>
      <c r="K81" s="16">
        <f t="shared" si="7"/>
        <v>0</v>
      </c>
      <c r="L81" s="8">
        <f t="shared" si="8"/>
        <v>2159.692</v>
      </c>
      <c r="M81" s="17">
        <f t="shared" si="9"/>
        <v>33960.307999999997</v>
      </c>
    </row>
    <row r="82" spans="1:13">
      <c r="A82" s="18">
        <v>74</v>
      </c>
      <c r="B82" s="6" t="s">
        <v>95</v>
      </c>
      <c r="C82" s="6" t="s">
        <v>17</v>
      </c>
      <c r="D82" s="19" t="s">
        <v>18</v>
      </c>
      <c r="E82" s="15" t="s">
        <v>19</v>
      </c>
      <c r="F82" s="5" t="s">
        <v>20</v>
      </c>
      <c r="G82" s="9">
        <v>34400</v>
      </c>
      <c r="H82" s="9">
        <f t="shared" si="10"/>
        <v>987.28</v>
      </c>
      <c r="I82" s="9">
        <f t="shared" si="11"/>
        <v>1045.76</v>
      </c>
      <c r="J82" s="9">
        <f t="shared" si="6"/>
        <v>32366.959999999999</v>
      </c>
      <c r="K82" s="16">
        <f t="shared" si="7"/>
        <v>0</v>
      </c>
      <c r="L82" s="8">
        <f t="shared" si="8"/>
        <v>2058.04</v>
      </c>
      <c r="M82" s="17">
        <f t="shared" si="9"/>
        <v>32341.96</v>
      </c>
    </row>
    <row r="83" spans="1:13">
      <c r="A83" s="14">
        <v>75</v>
      </c>
      <c r="B83" s="6" t="s">
        <v>96</v>
      </c>
      <c r="C83" s="6" t="s">
        <v>17</v>
      </c>
      <c r="D83" s="19" t="s">
        <v>18</v>
      </c>
      <c r="E83" s="15" t="s">
        <v>19</v>
      </c>
      <c r="F83" s="5" t="s">
        <v>20</v>
      </c>
      <c r="G83" s="9">
        <v>12900</v>
      </c>
      <c r="H83" s="9">
        <f t="shared" si="10"/>
        <v>370.23</v>
      </c>
      <c r="I83" s="9">
        <f t="shared" si="11"/>
        <v>392.16</v>
      </c>
      <c r="J83" s="9">
        <f t="shared" si="6"/>
        <v>12137.61</v>
      </c>
      <c r="K83" s="16">
        <f t="shared" si="7"/>
        <v>0</v>
      </c>
      <c r="L83" s="8">
        <f t="shared" si="8"/>
        <v>787.39</v>
      </c>
      <c r="M83" s="17">
        <f t="shared" si="9"/>
        <v>12112.61</v>
      </c>
    </row>
    <row r="84" spans="1:13">
      <c r="A84" s="18">
        <v>76</v>
      </c>
      <c r="B84" s="6" t="s">
        <v>97</v>
      </c>
      <c r="C84" s="6" t="s">
        <v>17</v>
      </c>
      <c r="D84" s="19" t="s">
        <v>24</v>
      </c>
      <c r="E84" s="15" t="s">
        <v>19</v>
      </c>
      <c r="F84" s="5" t="s">
        <v>20</v>
      </c>
      <c r="G84" s="9">
        <v>87720</v>
      </c>
      <c r="H84" s="9">
        <f t="shared" si="10"/>
        <v>2517.5639999999999</v>
      </c>
      <c r="I84" s="9">
        <f t="shared" si="11"/>
        <v>2666.6880000000001</v>
      </c>
      <c r="J84" s="9">
        <f t="shared" si="6"/>
        <v>82535.747999999992</v>
      </c>
      <c r="K84" s="16">
        <f t="shared" si="7"/>
        <v>9216.8742916666652</v>
      </c>
      <c r="L84" s="8">
        <f t="shared" si="8"/>
        <v>14426.126291666666</v>
      </c>
      <c r="M84" s="17">
        <f t="shared" si="9"/>
        <v>73293.87370833334</v>
      </c>
    </row>
    <row r="85" spans="1:13">
      <c r="A85" s="14">
        <v>77</v>
      </c>
      <c r="B85" s="6" t="s">
        <v>98</v>
      </c>
      <c r="C85" s="6" t="s">
        <v>17</v>
      </c>
      <c r="D85" s="19" t="s">
        <v>24</v>
      </c>
      <c r="E85" s="15" t="s">
        <v>19</v>
      </c>
      <c r="F85" s="5" t="s">
        <v>20</v>
      </c>
      <c r="G85" s="9">
        <v>30960</v>
      </c>
      <c r="H85" s="9">
        <f t="shared" si="10"/>
        <v>888.55200000000002</v>
      </c>
      <c r="I85" s="9">
        <f t="shared" si="11"/>
        <v>941.18399999999997</v>
      </c>
      <c r="J85" s="9">
        <f t="shared" si="6"/>
        <v>29130.263999999999</v>
      </c>
      <c r="K85" s="16">
        <f t="shared" si="7"/>
        <v>0</v>
      </c>
      <c r="L85" s="8">
        <f t="shared" si="8"/>
        <v>1854.7360000000001</v>
      </c>
      <c r="M85" s="17">
        <f t="shared" si="9"/>
        <v>29105.263999999999</v>
      </c>
    </row>
    <row r="86" spans="1:13">
      <c r="A86" s="18">
        <v>78</v>
      </c>
      <c r="B86" s="6" t="s">
        <v>99</v>
      </c>
      <c r="C86" s="6" t="s">
        <v>17</v>
      </c>
      <c r="D86" s="19" t="s">
        <v>18</v>
      </c>
      <c r="E86" s="15" t="s">
        <v>19</v>
      </c>
      <c r="F86" s="5" t="s">
        <v>20</v>
      </c>
      <c r="G86" s="9">
        <v>103200</v>
      </c>
      <c r="H86" s="9">
        <f t="shared" si="10"/>
        <v>2961.84</v>
      </c>
      <c r="I86" s="9">
        <f t="shared" si="11"/>
        <v>3137.28</v>
      </c>
      <c r="J86" s="9">
        <f t="shared" si="6"/>
        <v>97100.88</v>
      </c>
      <c r="K86" s="16">
        <f t="shared" si="7"/>
        <v>12858.157291666668</v>
      </c>
      <c r="L86" s="8">
        <f t="shared" si="8"/>
        <v>18982.277291666669</v>
      </c>
      <c r="M86" s="17">
        <f t="shared" si="9"/>
        <v>84217.722708333327</v>
      </c>
    </row>
    <row r="87" spans="1:13">
      <c r="A87" s="14">
        <v>79</v>
      </c>
      <c r="B87" s="6" t="s">
        <v>100</v>
      </c>
      <c r="C87" s="6" t="s">
        <v>17</v>
      </c>
      <c r="D87" s="19" t="s">
        <v>24</v>
      </c>
      <c r="E87" s="15" t="s">
        <v>19</v>
      </c>
      <c r="F87" s="5" t="s">
        <v>20</v>
      </c>
      <c r="G87" s="9">
        <v>30960</v>
      </c>
      <c r="H87" s="9">
        <f t="shared" si="10"/>
        <v>888.55200000000002</v>
      </c>
      <c r="I87" s="9">
        <f t="shared" si="11"/>
        <v>941.18399999999997</v>
      </c>
      <c r="J87" s="9">
        <f t="shared" si="6"/>
        <v>29130.263999999999</v>
      </c>
      <c r="K87" s="16">
        <f t="shared" si="7"/>
        <v>0</v>
      </c>
      <c r="L87" s="8">
        <f t="shared" si="8"/>
        <v>1854.7360000000001</v>
      </c>
      <c r="M87" s="17">
        <f t="shared" si="9"/>
        <v>29105.263999999999</v>
      </c>
    </row>
    <row r="88" spans="1:13">
      <c r="A88" s="18">
        <v>80</v>
      </c>
      <c r="B88" s="6" t="s">
        <v>101</v>
      </c>
      <c r="C88" s="6" t="s">
        <v>17</v>
      </c>
      <c r="D88" s="19" t="s">
        <v>24</v>
      </c>
      <c r="E88" s="15" t="s">
        <v>19</v>
      </c>
      <c r="F88" s="5" t="s">
        <v>20</v>
      </c>
      <c r="G88" s="9">
        <v>45150</v>
      </c>
      <c r="H88" s="9">
        <f t="shared" si="10"/>
        <v>1295.8050000000001</v>
      </c>
      <c r="I88" s="9">
        <f t="shared" si="11"/>
        <v>1372.56</v>
      </c>
      <c r="J88" s="9">
        <f t="shared" si="6"/>
        <v>42481.635000000002</v>
      </c>
      <c r="K88" s="16">
        <f t="shared" si="7"/>
        <v>1169.4951249999997</v>
      </c>
      <c r="L88" s="8">
        <f t="shared" si="8"/>
        <v>3862.8601249999992</v>
      </c>
      <c r="M88" s="17">
        <f t="shared" si="9"/>
        <v>41287.139875000001</v>
      </c>
    </row>
    <row r="89" spans="1:13">
      <c r="A89" s="14">
        <v>81</v>
      </c>
      <c r="B89" s="6" t="s">
        <v>102</v>
      </c>
      <c r="C89" s="6" t="s">
        <v>17</v>
      </c>
      <c r="D89" s="19" t="s">
        <v>18</v>
      </c>
      <c r="E89" s="15" t="s">
        <v>19</v>
      </c>
      <c r="F89" s="5" t="s">
        <v>20</v>
      </c>
      <c r="G89" s="9">
        <v>98040</v>
      </c>
      <c r="H89" s="9">
        <f t="shared" si="10"/>
        <v>2813.748</v>
      </c>
      <c r="I89" s="9">
        <f t="shared" si="11"/>
        <v>2980.4160000000002</v>
      </c>
      <c r="J89" s="9">
        <f t="shared" si="6"/>
        <v>92245.835999999996</v>
      </c>
      <c r="K89" s="16">
        <f t="shared" si="7"/>
        <v>11644.396291666664</v>
      </c>
      <c r="L89" s="8">
        <f t="shared" si="8"/>
        <v>17463.560291666665</v>
      </c>
      <c r="M89" s="17">
        <f t="shared" si="9"/>
        <v>80576.439708333332</v>
      </c>
    </row>
    <row r="90" spans="1:13">
      <c r="A90" s="18">
        <v>82</v>
      </c>
      <c r="B90" s="6" t="s">
        <v>103</v>
      </c>
      <c r="C90" s="6" t="s">
        <v>17</v>
      </c>
      <c r="D90" s="19" t="s">
        <v>24</v>
      </c>
      <c r="E90" s="15" t="s">
        <v>19</v>
      </c>
      <c r="F90" s="5" t="s">
        <v>20</v>
      </c>
      <c r="G90" s="9">
        <v>23220</v>
      </c>
      <c r="H90" s="9">
        <f t="shared" si="10"/>
        <v>666.41399999999999</v>
      </c>
      <c r="I90" s="9">
        <f t="shared" si="11"/>
        <v>705.88800000000003</v>
      </c>
      <c r="J90" s="9">
        <f t="shared" si="6"/>
        <v>21847.698</v>
      </c>
      <c r="K90" s="16">
        <f t="shared" si="7"/>
        <v>0</v>
      </c>
      <c r="L90" s="8">
        <f t="shared" si="8"/>
        <v>1397.3019999999999</v>
      </c>
      <c r="M90" s="17">
        <f t="shared" si="9"/>
        <v>21822.698</v>
      </c>
    </row>
    <row r="91" spans="1:13">
      <c r="A91" s="14">
        <v>83</v>
      </c>
      <c r="B91" s="6" t="s">
        <v>104</v>
      </c>
      <c r="C91" s="6" t="s">
        <v>17</v>
      </c>
      <c r="D91" s="19" t="s">
        <v>24</v>
      </c>
      <c r="E91" s="15" t="s">
        <v>19</v>
      </c>
      <c r="F91" s="5" t="s">
        <v>20</v>
      </c>
      <c r="G91" s="9">
        <v>27520</v>
      </c>
      <c r="H91" s="9">
        <f t="shared" si="10"/>
        <v>789.82399999999996</v>
      </c>
      <c r="I91" s="9">
        <f t="shared" si="11"/>
        <v>836.60799999999995</v>
      </c>
      <c r="J91" s="9">
        <f t="shared" si="6"/>
        <v>25893.567999999999</v>
      </c>
      <c r="K91" s="16">
        <f t="shared" si="7"/>
        <v>0</v>
      </c>
      <c r="L91" s="8">
        <f t="shared" si="8"/>
        <v>1651.432</v>
      </c>
      <c r="M91" s="17">
        <f t="shared" si="9"/>
        <v>25868.567999999999</v>
      </c>
    </row>
    <row r="92" spans="1:13">
      <c r="A92" s="18">
        <v>84</v>
      </c>
      <c r="B92" s="6" t="s">
        <v>105</v>
      </c>
      <c r="C92" s="6" t="s">
        <v>17</v>
      </c>
      <c r="D92" s="19" t="s">
        <v>18</v>
      </c>
      <c r="E92" s="15" t="s">
        <v>19</v>
      </c>
      <c r="F92" s="5" t="s">
        <v>20</v>
      </c>
      <c r="G92" s="9">
        <v>12900</v>
      </c>
      <c r="H92" s="9">
        <f t="shared" si="10"/>
        <v>370.23</v>
      </c>
      <c r="I92" s="9">
        <f t="shared" si="11"/>
        <v>392.16</v>
      </c>
      <c r="J92" s="9">
        <f t="shared" si="6"/>
        <v>12137.61</v>
      </c>
      <c r="K92" s="16">
        <f t="shared" si="7"/>
        <v>0</v>
      </c>
      <c r="L92" s="8">
        <f t="shared" si="8"/>
        <v>787.39</v>
      </c>
      <c r="M92" s="17">
        <f t="shared" si="9"/>
        <v>12112.61</v>
      </c>
    </row>
    <row r="93" spans="1:13">
      <c r="A93" s="14">
        <v>85</v>
      </c>
      <c r="B93" s="6" t="s">
        <v>106</v>
      </c>
      <c r="C93" s="6" t="s">
        <v>17</v>
      </c>
      <c r="D93" s="19" t="s">
        <v>18</v>
      </c>
      <c r="E93" s="15" t="s">
        <v>19</v>
      </c>
      <c r="F93" s="5" t="s">
        <v>20</v>
      </c>
      <c r="G93" s="9">
        <v>25800</v>
      </c>
      <c r="H93" s="9">
        <f t="shared" si="10"/>
        <v>740.46</v>
      </c>
      <c r="I93" s="9">
        <f t="shared" si="11"/>
        <v>784.32</v>
      </c>
      <c r="J93" s="9">
        <f t="shared" si="6"/>
        <v>24275.22</v>
      </c>
      <c r="K93" s="16">
        <f t="shared" si="7"/>
        <v>0</v>
      </c>
      <c r="L93" s="8">
        <f t="shared" si="8"/>
        <v>1549.78</v>
      </c>
      <c r="M93" s="17">
        <f t="shared" si="9"/>
        <v>24250.22</v>
      </c>
    </row>
    <row r="94" spans="1:13">
      <c r="A94" s="18">
        <v>86</v>
      </c>
      <c r="B94" s="6" t="s">
        <v>107</v>
      </c>
      <c r="C94" s="6" t="s">
        <v>17</v>
      </c>
      <c r="D94" s="19" t="s">
        <v>18</v>
      </c>
      <c r="E94" s="15" t="s">
        <v>19</v>
      </c>
      <c r="F94" s="5" t="s">
        <v>20</v>
      </c>
      <c r="G94" s="9">
        <v>38700</v>
      </c>
      <c r="H94" s="9">
        <f t="shared" si="10"/>
        <v>1110.69</v>
      </c>
      <c r="I94" s="9">
        <f t="shared" si="11"/>
        <v>1176.48</v>
      </c>
      <c r="J94" s="9">
        <f t="shared" si="6"/>
        <v>36412.83</v>
      </c>
      <c r="K94" s="16">
        <f t="shared" si="7"/>
        <v>259.17437500000011</v>
      </c>
      <c r="L94" s="8">
        <f t="shared" si="8"/>
        <v>2571.3443750000001</v>
      </c>
      <c r="M94" s="17">
        <f t="shared" si="9"/>
        <v>36128.655624999999</v>
      </c>
    </row>
    <row r="95" spans="1:13">
      <c r="A95" s="14">
        <v>87</v>
      </c>
      <c r="B95" s="6" t="s">
        <v>108</v>
      </c>
      <c r="C95" s="6" t="s">
        <v>17</v>
      </c>
      <c r="D95" s="19" t="s">
        <v>18</v>
      </c>
      <c r="E95" s="15" t="s">
        <v>19</v>
      </c>
      <c r="F95" s="5" t="s">
        <v>20</v>
      </c>
      <c r="G95" s="9">
        <v>38700</v>
      </c>
      <c r="H95" s="9">
        <f t="shared" si="10"/>
        <v>1110.69</v>
      </c>
      <c r="I95" s="9">
        <f t="shared" si="11"/>
        <v>1176.48</v>
      </c>
      <c r="J95" s="9">
        <f t="shared" si="6"/>
        <v>36412.83</v>
      </c>
      <c r="K95" s="16">
        <f t="shared" si="7"/>
        <v>259.17437500000011</v>
      </c>
      <c r="L95" s="8">
        <f t="shared" si="8"/>
        <v>2571.3443750000001</v>
      </c>
      <c r="M95" s="17">
        <f t="shared" si="9"/>
        <v>36128.655624999999</v>
      </c>
    </row>
    <row r="96" spans="1:13">
      <c r="A96" s="18">
        <v>88</v>
      </c>
      <c r="B96" s="6" t="s">
        <v>109</v>
      </c>
      <c r="C96" s="6" t="s">
        <v>17</v>
      </c>
      <c r="D96" s="19" t="s">
        <v>18</v>
      </c>
      <c r="E96" s="15" t="s">
        <v>19</v>
      </c>
      <c r="F96" s="5" t="s">
        <v>20</v>
      </c>
      <c r="G96" s="9">
        <v>64500</v>
      </c>
      <c r="H96" s="9">
        <f t="shared" si="10"/>
        <v>1851.15</v>
      </c>
      <c r="I96" s="9">
        <f t="shared" si="11"/>
        <v>1960.8</v>
      </c>
      <c r="J96" s="9">
        <f t="shared" si="6"/>
        <v>60688.05</v>
      </c>
      <c r="K96" s="16">
        <f t="shared" si="7"/>
        <v>4333.4598333333352</v>
      </c>
      <c r="L96" s="8">
        <f t="shared" si="8"/>
        <v>8170.409833333335</v>
      </c>
      <c r="M96" s="17">
        <f t="shared" si="9"/>
        <v>56329.590166666661</v>
      </c>
    </row>
    <row r="97" spans="1:13">
      <c r="A97" s="14">
        <v>89</v>
      </c>
      <c r="B97" s="6" t="s">
        <v>110</v>
      </c>
      <c r="C97" s="6" t="s">
        <v>17</v>
      </c>
      <c r="D97" s="19" t="s">
        <v>18</v>
      </c>
      <c r="E97" s="15" t="s">
        <v>19</v>
      </c>
      <c r="F97" s="5" t="s">
        <v>20</v>
      </c>
      <c r="G97" s="9">
        <v>68800</v>
      </c>
      <c r="H97" s="9">
        <f t="shared" si="10"/>
        <v>1974.56</v>
      </c>
      <c r="I97" s="9">
        <f t="shared" si="11"/>
        <v>2091.52</v>
      </c>
      <c r="J97" s="9">
        <f t="shared" si="6"/>
        <v>64733.919999999998</v>
      </c>
      <c r="K97" s="16">
        <f t="shared" si="7"/>
        <v>5142.6338333333342</v>
      </c>
      <c r="L97" s="8">
        <f t="shared" si="8"/>
        <v>9233.7138333333351</v>
      </c>
      <c r="M97" s="17">
        <f t="shared" si="9"/>
        <v>59566.286166666665</v>
      </c>
    </row>
    <row r="98" spans="1:13">
      <c r="A98" s="18">
        <v>90</v>
      </c>
      <c r="B98" s="6" t="s">
        <v>111</v>
      </c>
      <c r="C98" s="6" t="s">
        <v>17</v>
      </c>
      <c r="D98" s="19" t="s">
        <v>18</v>
      </c>
      <c r="E98" s="15" t="s">
        <v>19</v>
      </c>
      <c r="F98" s="5" t="s">
        <v>20</v>
      </c>
      <c r="G98" s="9">
        <v>12900</v>
      </c>
      <c r="H98" s="9">
        <f t="shared" si="10"/>
        <v>370.23</v>
      </c>
      <c r="I98" s="9">
        <f t="shared" si="11"/>
        <v>392.16</v>
      </c>
      <c r="J98" s="9">
        <f t="shared" si="6"/>
        <v>12137.61</v>
      </c>
      <c r="K98" s="16">
        <f t="shared" si="7"/>
        <v>0</v>
      </c>
      <c r="L98" s="8">
        <f t="shared" si="8"/>
        <v>787.39</v>
      </c>
      <c r="M98" s="17">
        <f t="shared" si="9"/>
        <v>12112.61</v>
      </c>
    </row>
    <row r="99" spans="1:13">
      <c r="A99" s="14">
        <v>91</v>
      </c>
      <c r="B99" s="6" t="s">
        <v>112</v>
      </c>
      <c r="C99" s="6" t="s">
        <v>17</v>
      </c>
      <c r="D99" s="19" t="s">
        <v>18</v>
      </c>
      <c r="E99" s="15" t="s">
        <v>19</v>
      </c>
      <c r="F99" s="5" t="s">
        <v>20</v>
      </c>
      <c r="G99" s="9">
        <v>62700</v>
      </c>
      <c r="H99" s="9">
        <f t="shared" si="10"/>
        <v>1799.49</v>
      </c>
      <c r="I99" s="9">
        <f t="shared" si="11"/>
        <v>1906.08</v>
      </c>
      <c r="J99" s="9">
        <f t="shared" si="6"/>
        <v>58994.43</v>
      </c>
      <c r="K99" s="16">
        <f t="shared" si="7"/>
        <v>3994.7358333333336</v>
      </c>
      <c r="L99" s="8">
        <f t="shared" si="8"/>
        <v>7725.3058333333338</v>
      </c>
      <c r="M99" s="17">
        <f t="shared" si="9"/>
        <v>54974.694166666668</v>
      </c>
    </row>
    <row r="100" spans="1:13">
      <c r="A100" s="18">
        <v>92</v>
      </c>
      <c r="B100" s="6" t="s">
        <v>113</v>
      </c>
      <c r="C100" s="6" t="s">
        <v>17</v>
      </c>
      <c r="D100" s="19" t="s">
        <v>18</v>
      </c>
      <c r="E100" s="15" t="s">
        <v>19</v>
      </c>
      <c r="F100" s="5" t="s">
        <v>20</v>
      </c>
      <c r="G100" s="9">
        <v>51600</v>
      </c>
      <c r="H100" s="9">
        <f t="shared" si="10"/>
        <v>1480.92</v>
      </c>
      <c r="I100" s="9">
        <f t="shared" si="11"/>
        <v>1568.64</v>
      </c>
      <c r="J100" s="9">
        <f t="shared" si="6"/>
        <v>48550.44</v>
      </c>
      <c r="K100" s="16">
        <f t="shared" si="7"/>
        <v>2079.8158750000002</v>
      </c>
      <c r="L100" s="8">
        <f t="shared" si="8"/>
        <v>5154.3758749999997</v>
      </c>
      <c r="M100" s="17">
        <f t="shared" si="9"/>
        <v>46445.624125000002</v>
      </c>
    </row>
    <row r="101" spans="1:13">
      <c r="A101" s="14">
        <v>93</v>
      </c>
      <c r="B101" s="6" t="s">
        <v>114</v>
      </c>
      <c r="C101" s="6" t="s">
        <v>17</v>
      </c>
      <c r="D101" s="19" t="s">
        <v>18</v>
      </c>
      <c r="E101" s="15" t="s">
        <v>19</v>
      </c>
      <c r="F101" s="5" t="s">
        <v>20</v>
      </c>
      <c r="G101" s="9">
        <v>46440</v>
      </c>
      <c r="H101" s="9">
        <f t="shared" si="10"/>
        <v>1332.828</v>
      </c>
      <c r="I101" s="9">
        <f t="shared" si="11"/>
        <v>1411.7760000000001</v>
      </c>
      <c r="J101" s="9">
        <f t="shared" si="6"/>
        <v>43695.396000000001</v>
      </c>
      <c r="K101" s="16">
        <f t="shared" si="7"/>
        <v>1351.5592749999996</v>
      </c>
      <c r="L101" s="8">
        <f t="shared" si="8"/>
        <v>4121.163274999999</v>
      </c>
      <c r="M101" s="17">
        <f t="shared" si="9"/>
        <v>42318.836725000001</v>
      </c>
    </row>
    <row r="102" spans="1:13">
      <c r="A102" s="18">
        <v>94</v>
      </c>
      <c r="B102" s="6" t="s">
        <v>115</v>
      </c>
      <c r="C102" s="6" t="s">
        <v>17</v>
      </c>
      <c r="D102" s="19" t="s">
        <v>24</v>
      </c>
      <c r="E102" s="15" t="s">
        <v>19</v>
      </c>
      <c r="F102" s="5" t="s">
        <v>20</v>
      </c>
      <c r="G102" s="9">
        <v>74820</v>
      </c>
      <c r="H102" s="9">
        <f t="shared" si="10"/>
        <v>2147.3339999999998</v>
      </c>
      <c r="I102" s="9">
        <f t="shared" si="11"/>
        <v>2274.5279999999998</v>
      </c>
      <c r="J102" s="9">
        <f t="shared" si="6"/>
        <v>70398.138000000006</v>
      </c>
      <c r="K102" s="16">
        <f t="shared" si="7"/>
        <v>6275.4774333333344</v>
      </c>
      <c r="L102" s="8">
        <f t="shared" si="8"/>
        <v>10722.339433333334</v>
      </c>
      <c r="M102" s="17">
        <f t="shared" si="9"/>
        <v>64097.660566666666</v>
      </c>
    </row>
    <row r="103" spans="1:13">
      <c r="A103" s="14">
        <v>95</v>
      </c>
      <c r="B103" s="6" t="s">
        <v>116</v>
      </c>
      <c r="C103" s="6" t="s">
        <v>17</v>
      </c>
      <c r="D103" s="19" t="s">
        <v>18</v>
      </c>
      <c r="E103" s="15" t="s">
        <v>19</v>
      </c>
      <c r="F103" s="5" t="s">
        <v>20</v>
      </c>
      <c r="G103" s="9">
        <v>8600</v>
      </c>
      <c r="H103" s="9">
        <f t="shared" si="10"/>
        <v>246.82</v>
      </c>
      <c r="I103" s="9">
        <f t="shared" si="11"/>
        <v>261.44</v>
      </c>
      <c r="J103" s="9">
        <f t="shared" si="6"/>
        <v>8091.74</v>
      </c>
      <c r="K103" s="16">
        <f t="shared" si="7"/>
        <v>0</v>
      </c>
      <c r="L103" s="8">
        <f t="shared" si="8"/>
        <v>533.26</v>
      </c>
      <c r="M103" s="17">
        <f t="shared" si="9"/>
        <v>8066.74</v>
      </c>
    </row>
    <row r="104" spans="1:13">
      <c r="A104" s="18">
        <v>96</v>
      </c>
      <c r="B104" s="6" t="s">
        <v>117</v>
      </c>
      <c r="C104" s="6" t="s">
        <v>17</v>
      </c>
      <c r="D104" s="19" t="s">
        <v>24</v>
      </c>
      <c r="E104" s="15" t="s">
        <v>19</v>
      </c>
      <c r="F104" s="5" t="s">
        <v>20</v>
      </c>
      <c r="G104" s="9">
        <v>30100</v>
      </c>
      <c r="H104" s="9">
        <f t="shared" si="10"/>
        <v>863.87</v>
      </c>
      <c r="I104" s="9">
        <f t="shared" si="11"/>
        <v>915.04</v>
      </c>
      <c r="J104" s="9">
        <f t="shared" si="6"/>
        <v>28321.09</v>
      </c>
      <c r="K104" s="16">
        <f t="shared" si="7"/>
        <v>0</v>
      </c>
      <c r="L104" s="8">
        <f t="shared" si="8"/>
        <v>1803.91</v>
      </c>
      <c r="M104" s="17">
        <f t="shared" si="9"/>
        <v>28296.09</v>
      </c>
    </row>
    <row r="105" spans="1:13">
      <c r="A105" s="14">
        <v>97</v>
      </c>
      <c r="B105" s="6" t="s">
        <v>118</v>
      </c>
      <c r="C105" s="6" t="s">
        <v>17</v>
      </c>
      <c r="D105" s="19" t="s">
        <v>18</v>
      </c>
      <c r="E105" s="15" t="s">
        <v>19</v>
      </c>
      <c r="F105" s="5" t="s">
        <v>20</v>
      </c>
      <c r="G105" s="9">
        <v>29240</v>
      </c>
      <c r="H105" s="9">
        <f t="shared" si="10"/>
        <v>839.18799999999999</v>
      </c>
      <c r="I105" s="9">
        <f t="shared" si="11"/>
        <v>888.89599999999996</v>
      </c>
      <c r="J105" s="9">
        <f t="shared" si="6"/>
        <v>27511.916000000001</v>
      </c>
      <c r="K105" s="16">
        <f t="shared" si="7"/>
        <v>0</v>
      </c>
      <c r="L105" s="8">
        <f t="shared" si="8"/>
        <v>1753.0840000000001</v>
      </c>
      <c r="M105" s="17">
        <f t="shared" si="9"/>
        <v>27486.916000000001</v>
      </c>
    </row>
    <row r="106" spans="1:13">
      <c r="A106" s="18">
        <v>98</v>
      </c>
      <c r="B106" s="6" t="s">
        <v>119</v>
      </c>
      <c r="C106" s="6" t="s">
        <v>17</v>
      </c>
      <c r="D106" s="19" t="s">
        <v>18</v>
      </c>
      <c r="E106" s="15" t="s">
        <v>19</v>
      </c>
      <c r="F106" s="5" t="s">
        <v>20</v>
      </c>
      <c r="G106" s="9">
        <v>64500</v>
      </c>
      <c r="H106" s="9">
        <f t="shared" si="10"/>
        <v>1851.15</v>
      </c>
      <c r="I106" s="9">
        <f t="shared" si="11"/>
        <v>1960.8</v>
      </c>
      <c r="J106" s="9">
        <f t="shared" si="6"/>
        <v>60688.05</v>
      </c>
      <c r="K106" s="16">
        <f t="shared" si="7"/>
        <v>4333.4598333333352</v>
      </c>
      <c r="L106" s="8">
        <f t="shared" si="8"/>
        <v>8170.409833333335</v>
      </c>
      <c r="M106" s="17">
        <f t="shared" si="9"/>
        <v>56329.590166666661</v>
      </c>
    </row>
    <row r="107" spans="1:13">
      <c r="A107" s="14">
        <v>99</v>
      </c>
      <c r="B107" s="6" t="s">
        <v>120</v>
      </c>
      <c r="C107" s="6" t="s">
        <v>17</v>
      </c>
      <c r="D107" s="19" t="s">
        <v>18</v>
      </c>
      <c r="E107" s="15" t="s">
        <v>19</v>
      </c>
      <c r="F107" s="5" t="s">
        <v>20</v>
      </c>
      <c r="G107" s="9">
        <v>6880</v>
      </c>
      <c r="H107" s="9">
        <f t="shared" si="10"/>
        <v>197.45599999999999</v>
      </c>
      <c r="I107" s="9">
        <f t="shared" si="11"/>
        <v>209.15199999999999</v>
      </c>
      <c r="J107" s="9">
        <f t="shared" si="6"/>
        <v>6473.3919999999998</v>
      </c>
      <c r="K107" s="16">
        <f t="shared" si="7"/>
        <v>0</v>
      </c>
      <c r="L107" s="8">
        <f t="shared" si="8"/>
        <v>431.608</v>
      </c>
      <c r="M107" s="17">
        <f t="shared" si="9"/>
        <v>6448.3919999999998</v>
      </c>
    </row>
    <row r="108" spans="1:13">
      <c r="A108" s="18">
        <v>100</v>
      </c>
      <c r="B108" s="6" t="s">
        <v>121</v>
      </c>
      <c r="C108" s="6" t="s">
        <v>17</v>
      </c>
      <c r="D108" s="19" t="s">
        <v>18</v>
      </c>
      <c r="E108" s="15" t="s">
        <v>19</v>
      </c>
      <c r="F108" s="5" t="s">
        <v>20</v>
      </c>
      <c r="G108" s="9">
        <v>51600</v>
      </c>
      <c r="H108" s="9">
        <f t="shared" si="10"/>
        <v>1480.92</v>
      </c>
      <c r="I108" s="9">
        <f t="shared" si="11"/>
        <v>1568.64</v>
      </c>
      <c r="J108" s="9">
        <f t="shared" si="6"/>
        <v>48550.44</v>
      </c>
      <c r="K108" s="16">
        <f t="shared" si="7"/>
        <v>2079.8158750000002</v>
      </c>
      <c r="L108" s="8">
        <f t="shared" si="8"/>
        <v>5154.3758749999997</v>
      </c>
      <c r="M108" s="17">
        <f t="shared" si="9"/>
        <v>46445.624125000002</v>
      </c>
    </row>
    <row r="109" spans="1:13">
      <c r="A109" s="14">
        <v>101</v>
      </c>
      <c r="B109" s="6" t="s">
        <v>122</v>
      </c>
      <c r="C109" s="6" t="s">
        <v>17</v>
      </c>
      <c r="D109" s="19" t="s">
        <v>18</v>
      </c>
      <c r="E109" s="15" t="s">
        <v>19</v>
      </c>
      <c r="F109" s="5" t="s">
        <v>20</v>
      </c>
      <c r="G109" s="9">
        <v>54180</v>
      </c>
      <c r="H109" s="9">
        <f t="shared" si="10"/>
        <v>1554.9659999999999</v>
      </c>
      <c r="I109" s="9">
        <f t="shared" si="11"/>
        <v>1647.0719999999999</v>
      </c>
      <c r="J109" s="9">
        <f t="shared" si="6"/>
        <v>50977.962</v>
      </c>
      <c r="K109" s="16">
        <f t="shared" si="7"/>
        <v>2443.9441749999996</v>
      </c>
      <c r="L109" s="8">
        <f t="shared" si="8"/>
        <v>5670.9821749999992</v>
      </c>
      <c r="M109" s="17">
        <f t="shared" si="9"/>
        <v>48509.017825000003</v>
      </c>
    </row>
    <row r="110" spans="1:13">
      <c r="A110" s="18">
        <v>102</v>
      </c>
      <c r="B110" s="6" t="s">
        <v>123</v>
      </c>
      <c r="C110" s="6" t="s">
        <v>17</v>
      </c>
      <c r="D110" s="19" t="s">
        <v>18</v>
      </c>
      <c r="E110" s="15" t="s">
        <v>19</v>
      </c>
      <c r="F110" s="5" t="s">
        <v>20</v>
      </c>
      <c r="G110" s="9">
        <v>56760</v>
      </c>
      <c r="H110" s="9">
        <f t="shared" si="10"/>
        <v>1629.0119999999999</v>
      </c>
      <c r="I110" s="9">
        <f t="shared" si="11"/>
        <v>1725.5039999999999</v>
      </c>
      <c r="J110" s="9">
        <f t="shared" si="6"/>
        <v>53405.483999999997</v>
      </c>
      <c r="K110" s="16">
        <f t="shared" si="7"/>
        <v>2876.9466333333326</v>
      </c>
      <c r="L110" s="8">
        <f t="shared" si="8"/>
        <v>6256.4626333333326</v>
      </c>
      <c r="M110" s="17">
        <f t="shared" si="9"/>
        <v>50503.537366666671</v>
      </c>
    </row>
    <row r="111" spans="1:13">
      <c r="A111" s="14">
        <v>103</v>
      </c>
      <c r="B111" s="6" t="s">
        <v>124</v>
      </c>
      <c r="C111" s="6" t="s">
        <v>17</v>
      </c>
      <c r="D111" s="19" t="s">
        <v>18</v>
      </c>
      <c r="E111" s="15" t="s">
        <v>19</v>
      </c>
      <c r="F111" s="5" t="s">
        <v>20</v>
      </c>
      <c r="G111" s="9">
        <v>49020</v>
      </c>
      <c r="H111" s="9">
        <f t="shared" si="10"/>
        <v>1406.874</v>
      </c>
      <c r="I111" s="9">
        <f t="shared" si="11"/>
        <v>1490.2080000000001</v>
      </c>
      <c r="J111" s="9">
        <f t="shared" si="6"/>
        <v>46122.917999999998</v>
      </c>
      <c r="K111" s="16">
        <f t="shared" si="7"/>
        <v>1715.687574999999</v>
      </c>
      <c r="L111" s="8">
        <f t="shared" si="8"/>
        <v>4637.7695749999984</v>
      </c>
      <c r="M111" s="17">
        <f t="shared" si="9"/>
        <v>44382.230425000002</v>
      </c>
    </row>
    <row r="112" spans="1:13">
      <c r="A112" s="18">
        <v>104</v>
      </c>
      <c r="B112" s="6" t="s">
        <v>125</v>
      </c>
      <c r="C112" s="6" t="s">
        <v>17</v>
      </c>
      <c r="D112" s="19" t="s">
        <v>24</v>
      </c>
      <c r="E112" s="15" t="s">
        <v>19</v>
      </c>
      <c r="F112" s="5" t="s">
        <v>20</v>
      </c>
      <c r="G112" s="9">
        <v>62350</v>
      </c>
      <c r="H112" s="9">
        <f t="shared" si="10"/>
        <v>1789.4449999999999</v>
      </c>
      <c r="I112" s="9">
        <f t="shared" si="11"/>
        <v>1895.44</v>
      </c>
      <c r="J112" s="9">
        <f t="shared" si="6"/>
        <v>58665.114999999998</v>
      </c>
      <c r="K112" s="16">
        <f t="shared" si="7"/>
        <v>3928.8728333333333</v>
      </c>
      <c r="L112" s="8">
        <f t="shared" si="8"/>
        <v>7638.7578333333331</v>
      </c>
      <c r="M112" s="17">
        <f t="shared" si="9"/>
        <v>54711.242166666663</v>
      </c>
    </row>
    <row r="113" spans="1:13">
      <c r="A113" s="14">
        <v>105</v>
      </c>
      <c r="B113" s="6" t="s">
        <v>126</v>
      </c>
      <c r="C113" s="6" t="s">
        <v>17</v>
      </c>
      <c r="D113" s="19" t="s">
        <v>18</v>
      </c>
      <c r="E113" s="15" t="s">
        <v>19</v>
      </c>
      <c r="F113" s="5" t="s">
        <v>20</v>
      </c>
      <c r="G113" s="9">
        <v>46440</v>
      </c>
      <c r="H113" s="9">
        <f t="shared" si="10"/>
        <v>1332.828</v>
      </c>
      <c r="I113" s="9">
        <f t="shared" si="11"/>
        <v>1411.7760000000001</v>
      </c>
      <c r="J113" s="9">
        <f t="shared" si="6"/>
        <v>43695.396000000001</v>
      </c>
      <c r="K113" s="16">
        <f t="shared" si="7"/>
        <v>1351.5592749999996</v>
      </c>
      <c r="L113" s="8">
        <f t="shared" si="8"/>
        <v>4121.163274999999</v>
      </c>
      <c r="M113" s="17">
        <f t="shared" si="9"/>
        <v>42318.836725000001</v>
      </c>
    </row>
    <row r="114" spans="1:13">
      <c r="A114" s="18">
        <v>106</v>
      </c>
      <c r="B114" s="6" t="s">
        <v>127</v>
      </c>
      <c r="C114" s="6" t="s">
        <v>17</v>
      </c>
      <c r="D114" s="19" t="s">
        <v>24</v>
      </c>
      <c r="E114" s="15" t="s">
        <v>19</v>
      </c>
      <c r="F114" s="5" t="s">
        <v>20</v>
      </c>
      <c r="G114" s="9">
        <v>67080</v>
      </c>
      <c r="H114" s="9">
        <f t="shared" si="10"/>
        <v>1925.1959999999999</v>
      </c>
      <c r="I114" s="9">
        <f t="shared" si="11"/>
        <v>2039.232</v>
      </c>
      <c r="J114" s="9">
        <f t="shared" si="6"/>
        <v>63115.572</v>
      </c>
      <c r="K114" s="16">
        <f t="shared" si="7"/>
        <v>4818.964233333335</v>
      </c>
      <c r="L114" s="8">
        <f t="shared" si="8"/>
        <v>8808.3922333333358</v>
      </c>
      <c r="M114" s="17">
        <f t="shared" si="9"/>
        <v>58271.607766666668</v>
      </c>
    </row>
    <row r="115" spans="1:13">
      <c r="A115" s="14">
        <v>107</v>
      </c>
      <c r="B115" s="6" t="s">
        <v>128</v>
      </c>
      <c r="C115" s="6" t="s">
        <v>17</v>
      </c>
      <c r="D115" s="19" t="s">
        <v>24</v>
      </c>
      <c r="E115" s="15" t="s">
        <v>19</v>
      </c>
      <c r="F115" s="5" t="s">
        <v>20</v>
      </c>
      <c r="G115" s="9">
        <v>30100</v>
      </c>
      <c r="H115" s="9">
        <f t="shared" si="10"/>
        <v>863.87</v>
      </c>
      <c r="I115" s="9">
        <f t="shared" si="11"/>
        <v>915.04</v>
      </c>
      <c r="J115" s="9">
        <f t="shared" si="6"/>
        <v>28321.09</v>
      </c>
      <c r="K115" s="16">
        <f t="shared" si="7"/>
        <v>0</v>
      </c>
      <c r="L115" s="8">
        <f t="shared" si="8"/>
        <v>1803.91</v>
      </c>
      <c r="M115" s="17">
        <f t="shared" si="9"/>
        <v>28296.09</v>
      </c>
    </row>
    <row r="116" spans="1:13">
      <c r="A116" s="18">
        <v>108</v>
      </c>
      <c r="B116" s="6" t="s">
        <v>129</v>
      </c>
      <c r="C116" s="6" t="s">
        <v>17</v>
      </c>
      <c r="D116" s="19" t="s">
        <v>24</v>
      </c>
      <c r="E116" s="15" t="s">
        <v>19</v>
      </c>
      <c r="F116" s="5" t="s">
        <v>20</v>
      </c>
      <c r="G116" s="9">
        <v>51600</v>
      </c>
      <c r="H116" s="9">
        <f t="shared" si="10"/>
        <v>1480.92</v>
      </c>
      <c r="I116" s="9">
        <f t="shared" si="11"/>
        <v>1568.64</v>
      </c>
      <c r="J116" s="9">
        <f t="shared" si="6"/>
        <v>48550.44</v>
      </c>
      <c r="K116" s="16">
        <f t="shared" si="7"/>
        <v>2079.8158750000002</v>
      </c>
      <c r="L116" s="8">
        <f t="shared" si="8"/>
        <v>5154.3758749999997</v>
      </c>
      <c r="M116" s="17">
        <f t="shared" si="9"/>
        <v>46445.624125000002</v>
      </c>
    </row>
    <row r="117" spans="1:13">
      <c r="A117" s="14">
        <v>109</v>
      </c>
      <c r="B117" s="6" t="s">
        <v>130</v>
      </c>
      <c r="C117" s="6" t="s">
        <v>17</v>
      </c>
      <c r="D117" s="19" t="s">
        <v>24</v>
      </c>
      <c r="E117" s="15" t="s">
        <v>19</v>
      </c>
      <c r="F117" s="5" t="s">
        <v>20</v>
      </c>
      <c r="G117" s="9">
        <v>30960</v>
      </c>
      <c r="H117" s="9">
        <f t="shared" si="10"/>
        <v>888.55200000000002</v>
      </c>
      <c r="I117" s="9">
        <f t="shared" si="11"/>
        <v>941.18399999999997</v>
      </c>
      <c r="J117" s="9">
        <f t="shared" si="6"/>
        <v>29130.263999999999</v>
      </c>
      <c r="K117" s="16">
        <f t="shared" si="7"/>
        <v>0</v>
      </c>
      <c r="L117" s="8">
        <f t="shared" si="8"/>
        <v>1854.7360000000001</v>
      </c>
      <c r="M117" s="17">
        <f t="shared" si="9"/>
        <v>29105.263999999999</v>
      </c>
    </row>
    <row r="118" spans="1:13">
      <c r="A118" s="18">
        <v>110</v>
      </c>
      <c r="B118" s="6" t="s">
        <v>131</v>
      </c>
      <c r="C118" s="6" t="s">
        <v>17</v>
      </c>
      <c r="D118" s="19" t="s">
        <v>18</v>
      </c>
      <c r="E118" s="15" t="s">
        <v>19</v>
      </c>
      <c r="F118" s="5" t="s">
        <v>20</v>
      </c>
      <c r="G118" s="9">
        <v>30960</v>
      </c>
      <c r="H118" s="9">
        <f t="shared" si="10"/>
        <v>888.55200000000002</v>
      </c>
      <c r="I118" s="9">
        <f t="shared" si="11"/>
        <v>941.18399999999997</v>
      </c>
      <c r="J118" s="9">
        <f t="shared" si="6"/>
        <v>29130.263999999999</v>
      </c>
      <c r="K118" s="16">
        <f t="shared" si="7"/>
        <v>0</v>
      </c>
      <c r="L118" s="8">
        <f t="shared" si="8"/>
        <v>1854.7360000000001</v>
      </c>
      <c r="M118" s="17">
        <f t="shared" si="9"/>
        <v>29105.263999999999</v>
      </c>
    </row>
    <row r="119" spans="1:13">
      <c r="A119" s="14">
        <v>111</v>
      </c>
      <c r="B119" s="6" t="s">
        <v>132</v>
      </c>
      <c r="C119" s="6" t="s">
        <v>17</v>
      </c>
      <c r="D119" s="19" t="s">
        <v>24</v>
      </c>
      <c r="E119" s="15" t="s">
        <v>19</v>
      </c>
      <c r="F119" s="5" t="s">
        <v>20</v>
      </c>
      <c r="G119" s="9">
        <v>10320</v>
      </c>
      <c r="H119" s="9">
        <f t="shared" si="10"/>
        <v>296.18400000000003</v>
      </c>
      <c r="I119" s="9">
        <f t="shared" si="11"/>
        <v>313.72800000000001</v>
      </c>
      <c r="J119" s="9">
        <f t="shared" si="6"/>
        <v>9710.0879999999997</v>
      </c>
      <c r="K119" s="16">
        <f t="shared" si="7"/>
        <v>0</v>
      </c>
      <c r="L119" s="8">
        <f t="shared" si="8"/>
        <v>634.91200000000003</v>
      </c>
      <c r="M119" s="17">
        <f t="shared" si="9"/>
        <v>9685.0879999999997</v>
      </c>
    </row>
    <row r="120" spans="1:13">
      <c r="A120" s="18">
        <v>112</v>
      </c>
      <c r="B120" s="6" t="s">
        <v>133</v>
      </c>
      <c r="C120" s="6" t="s">
        <v>17</v>
      </c>
      <c r="D120" s="19" t="s">
        <v>18</v>
      </c>
      <c r="E120" s="15" t="s">
        <v>19</v>
      </c>
      <c r="F120" s="5" t="s">
        <v>20</v>
      </c>
      <c r="G120" s="9">
        <v>20640</v>
      </c>
      <c r="H120" s="9">
        <f t="shared" si="10"/>
        <v>592.36800000000005</v>
      </c>
      <c r="I120" s="9">
        <f t="shared" si="11"/>
        <v>627.45600000000002</v>
      </c>
      <c r="J120" s="9">
        <f t="shared" si="6"/>
        <v>19420.175999999999</v>
      </c>
      <c r="K120" s="16">
        <f t="shared" si="7"/>
        <v>0</v>
      </c>
      <c r="L120" s="8">
        <f t="shared" si="8"/>
        <v>1244.8240000000001</v>
      </c>
      <c r="M120" s="17">
        <f t="shared" si="9"/>
        <v>19395.175999999999</v>
      </c>
    </row>
    <row r="121" spans="1:13">
      <c r="A121" s="14">
        <v>113</v>
      </c>
      <c r="B121" s="6" t="s">
        <v>134</v>
      </c>
      <c r="C121" s="6" t="s">
        <v>17</v>
      </c>
      <c r="D121" s="19" t="s">
        <v>24</v>
      </c>
      <c r="E121" s="15" t="s">
        <v>19</v>
      </c>
      <c r="F121" s="5" t="s">
        <v>20</v>
      </c>
      <c r="G121" s="9">
        <v>41280</v>
      </c>
      <c r="H121" s="9">
        <f t="shared" si="10"/>
        <v>1184.7360000000001</v>
      </c>
      <c r="I121" s="9">
        <f t="shared" si="11"/>
        <v>1254.912</v>
      </c>
      <c r="J121" s="9">
        <f t="shared" si="6"/>
        <v>38840.351999999999</v>
      </c>
      <c r="K121" s="16">
        <f t="shared" si="7"/>
        <v>623.30267499999968</v>
      </c>
      <c r="L121" s="8">
        <f t="shared" si="8"/>
        <v>3087.950675</v>
      </c>
      <c r="M121" s="17">
        <f t="shared" si="9"/>
        <v>38192.049325</v>
      </c>
    </row>
    <row r="122" spans="1:13">
      <c r="A122" s="18">
        <v>114</v>
      </c>
      <c r="B122" s="6" t="s">
        <v>135</v>
      </c>
      <c r="C122" s="6" t="s">
        <v>17</v>
      </c>
      <c r="D122" s="19" t="s">
        <v>24</v>
      </c>
      <c r="E122" s="15" t="s">
        <v>19</v>
      </c>
      <c r="F122" s="5" t="s">
        <v>20</v>
      </c>
      <c r="G122" s="9">
        <v>61920</v>
      </c>
      <c r="H122" s="9">
        <f t="shared" si="10"/>
        <v>1777.104</v>
      </c>
      <c r="I122" s="9">
        <f t="shared" si="11"/>
        <v>1882.3679999999999</v>
      </c>
      <c r="J122" s="9">
        <f t="shared" si="6"/>
        <v>58260.527999999998</v>
      </c>
      <c r="K122" s="16">
        <f t="shared" si="7"/>
        <v>3847.9554333333331</v>
      </c>
      <c r="L122" s="8">
        <f t="shared" si="8"/>
        <v>7532.4274333333333</v>
      </c>
      <c r="M122" s="17">
        <f t="shared" si="9"/>
        <v>54387.572566666669</v>
      </c>
    </row>
    <row r="123" spans="1:13">
      <c r="A123" s="14">
        <v>115</v>
      </c>
      <c r="B123" s="6" t="s">
        <v>136</v>
      </c>
      <c r="C123" s="6" t="s">
        <v>17</v>
      </c>
      <c r="D123" s="19" t="s">
        <v>24</v>
      </c>
      <c r="E123" s="15" t="s">
        <v>19</v>
      </c>
      <c r="F123" s="5" t="s">
        <v>20</v>
      </c>
      <c r="G123" s="9">
        <v>54180</v>
      </c>
      <c r="H123" s="9">
        <f t="shared" si="10"/>
        <v>1554.9659999999999</v>
      </c>
      <c r="I123" s="9">
        <f t="shared" si="11"/>
        <v>1647.0719999999999</v>
      </c>
      <c r="J123" s="9">
        <f t="shared" si="6"/>
        <v>50977.962</v>
      </c>
      <c r="K123" s="16">
        <f t="shared" si="7"/>
        <v>2443.9441749999996</v>
      </c>
      <c r="L123" s="8">
        <f t="shared" si="8"/>
        <v>5670.9821749999992</v>
      </c>
      <c r="M123" s="17">
        <f t="shared" si="9"/>
        <v>48509.017825000003</v>
      </c>
    </row>
    <row r="124" spans="1:13">
      <c r="A124" s="18">
        <v>116</v>
      </c>
      <c r="B124" s="6" t="s">
        <v>137</v>
      </c>
      <c r="C124" s="6" t="s">
        <v>17</v>
      </c>
      <c r="D124" s="19" t="s">
        <v>18</v>
      </c>
      <c r="E124" s="15" t="s">
        <v>19</v>
      </c>
      <c r="F124" s="5" t="s">
        <v>20</v>
      </c>
      <c r="G124" s="9">
        <v>54180</v>
      </c>
      <c r="H124" s="9">
        <f t="shared" si="10"/>
        <v>1554.9659999999999</v>
      </c>
      <c r="I124" s="9">
        <f t="shared" si="11"/>
        <v>1647.0719999999999</v>
      </c>
      <c r="J124" s="9">
        <f t="shared" si="6"/>
        <v>50977.962</v>
      </c>
      <c r="K124" s="16">
        <f t="shared" si="7"/>
        <v>2443.9441749999996</v>
      </c>
      <c r="L124" s="8">
        <f t="shared" si="8"/>
        <v>5670.9821749999992</v>
      </c>
      <c r="M124" s="17">
        <f t="shared" si="9"/>
        <v>48509.017825000003</v>
      </c>
    </row>
    <row r="125" spans="1:13">
      <c r="A125" s="14">
        <v>117</v>
      </c>
      <c r="B125" s="6" t="s">
        <v>138</v>
      </c>
      <c r="C125" s="6" t="s">
        <v>17</v>
      </c>
      <c r="D125" s="19" t="s">
        <v>24</v>
      </c>
      <c r="E125" s="15" t="s">
        <v>19</v>
      </c>
      <c r="F125" s="5" t="s">
        <v>20</v>
      </c>
      <c r="G125" s="9">
        <v>38700</v>
      </c>
      <c r="H125" s="9">
        <f t="shared" si="10"/>
        <v>1110.69</v>
      </c>
      <c r="I125" s="9">
        <f t="shared" si="11"/>
        <v>1176.48</v>
      </c>
      <c r="J125" s="9">
        <f t="shared" si="6"/>
        <v>36412.83</v>
      </c>
      <c r="K125" s="16">
        <f t="shared" si="7"/>
        <v>259.17437500000011</v>
      </c>
      <c r="L125" s="8">
        <f t="shared" si="8"/>
        <v>2571.3443750000001</v>
      </c>
      <c r="M125" s="17">
        <f t="shared" si="9"/>
        <v>36128.655624999999</v>
      </c>
    </row>
    <row r="126" spans="1:13">
      <c r="A126" s="18">
        <v>118</v>
      </c>
      <c r="B126" s="6" t="s">
        <v>139</v>
      </c>
      <c r="C126" s="6" t="s">
        <v>17</v>
      </c>
      <c r="D126" s="19" t="s">
        <v>18</v>
      </c>
      <c r="E126" s="15" t="s">
        <v>19</v>
      </c>
      <c r="F126" s="5" t="s">
        <v>20</v>
      </c>
      <c r="G126" s="9">
        <v>48160</v>
      </c>
      <c r="H126" s="9">
        <f t="shared" si="10"/>
        <v>1382.192</v>
      </c>
      <c r="I126" s="9">
        <f t="shared" si="11"/>
        <v>1464.0640000000001</v>
      </c>
      <c r="J126" s="9">
        <f t="shared" si="6"/>
        <v>45313.743999999999</v>
      </c>
      <c r="K126" s="16">
        <f t="shared" si="7"/>
        <v>1594.3114749999993</v>
      </c>
      <c r="L126" s="8">
        <f t="shared" si="8"/>
        <v>4465.5674749999989</v>
      </c>
      <c r="M126" s="17">
        <f t="shared" si="9"/>
        <v>43694.432525000004</v>
      </c>
    </row>
    <row r="127" spans="1:13">
      <c r="A127" s="14">
        <v>119</v>
      </c>
      <c r="B127" s="6" t="s">
        <v>140</v>
      </c>
      <c r="C127" s="6" t="s">
        <v>17</v>
      </c>
      <c r="D127" s="19" t="s">
        <v>18</v>
      </c>
      <c r="E127" s="15" t="s">
        <v>19</v>
      </c>
      <c r="F127" s="5" t="s">
        <v>20</v>
      </c>
      <c r="G127" s="9">
        <v>20640</v>
      </c>
      <c r="H127" s="9">
        <f t="shared" si="10"/>
        <v>592.36800000000005</v>
      </c>
      <c r="I127" s="9">
        <f t="shared" si="11"/>
        <v>627.45600000000002</v>
      </c>
      <c r="J127" s="9">
        <f t="shared" si="6"/>
        <v>19420.175999999999</v>
      </c>
      <c r="K127" s="16">
        <f t="shared" si="7"/>
        <v>0</v>
      </c>
      <c r="L127" s="8">
        <f t="shared" si="8"/>
        <v>1244.8240000000001</v>
      </c>
      <c r="M127" s="17">
        <f t="shared" si="9"/>
        <v>19395.175999999999</v>
      </c>
    </row>
    <row r="128" spans="1:13">
      <c r="A128" s="18">
        <v>120</v>
      </c>
      <c r="B128" s="6" t="s">
        <v>141</v>
      </c>
      <c r="C128" s="6" t="s">
        <v>17</v>
      </c>
      <c r="D128" s="19" t="s">
        <v>24</v>
      </c>
      <c r="E128" s="15" t="s">
        <v>19</v>
      </c>
      <c r="F128" s="5" t="s">
        <v>20</v>
      </c>
      <c r="G128" s="9">
        <v>23220</v>
      </c>
      <c r="H128" s="9">
        <f t="shared" si="10"/>
        <v>666.41399999999999</v>
      </c>
      <c r="I128" s="9">
        <f t="shared" si="11"/>
        <v>705.88800000000003</v>
      </c>
      <c r="J128" s="9">
        <f t="shared" si="6"/>
        <v>21847.698</v>
      </c>
      <c r="K128" s="16">
        <f t="shared" si="7"/>
        <v>0</v>
      </c>
      <c r="L128" s="8">
        <f t="shared" si="8"/>
        <v>1397.3019999999999</v>
      </c>
      <c r="M128" s="17">
        <f t="shared" si="9"/>
        <v>21822.698</v>
      </c>
    </row>
    <row r="129" spans="1:13">
      <c r="A129" s="14">
        <v>121</v>
      </c>
      <c r="B129" s="6" t="s">
        <v>142</v>
      </c>
      <c r="C129" s="6" t="s">
        <v>17</v>
      </c>
      <c r="D129" s="19" t="s">
        <v>18</v>
      </c>
      <c r="E129" s="15" t="s">
        <v>19</v>
      </c>
      <c r="F129" s="5" t="s">
        <v>20</v>
      </c>
      <c r="G129" s="9">
        <v>103200</v>
      </c>
      <c r="H129" s="9">
        <f t="shared" si="10"/>
        <v>2961.84</v>
      </c>
      <c r="I129" s="9">
        <f t="shared" si="11"/>
        <v>3137.28</v>
      </c>
      <c r="J129" s="9">
        <f t="shared" si="6"/>
        <v>97100.88</v>
      </c>
      <c r="K129" s="16">
        <f t="shared" si="7"/>
        <v>12858.157291666668</v>
      </c>
      <c r="L129" s="8">
        <f t="shared" si="8"/>
        <v>18982.277291666669</v>
      </c>
      <c r="M129" s="17">
        <f t="shared" si="9"/>
        <v>84217.722708333327</v>
      </c>
    </row>
    <row r="130" spans="1:13">
      <c r="A130" s="18">
        <v>122</v>
      </c>
      <c r="B130" s="6" t="s">
        <v>143</v>
      </c>
      <c r="C130" s="6" t="s">
        <v>17</v>
      </c>
      <c r="D130" s="19" t="s">
        <v>24</v>
      </c>
      <c r="E130" s="15" t="s">
        <v>19</v>
      </c>
      <c r="F130" s="5" t="s">
        <v>20</v>
      </c>
      <c r="G130" s="9">
        <v>120400</v>
      </c>
      <c r="H130" s="9">
        <f t="shared" si="10"/>
        <v>3455.48</v>
      </c>
      <c r="I130" s="9">
        <f t="shared" si="11"/>
        <v>3660.16</v>
      </c>
      <c r="J130" s="9">
        <f t="shared" si="6"/>
        <v>113284.36</v>
      </c>
      <c r="K130" s="16">
        <f t="shared" si="7"/>
        <v>16904.027291666669</v>
      </c>
      <c r="L130" s="8">
        <f t="shared" si="8"/>
        <v>24044.667291666668</v>
      </c>
      <c r="M130" s="17">
        <f t="shared" si="9"/>
        <v>96355.332708333328</v>
      </c>
    </row>
    <row r="131" spans="1:13">
      <c r="A131" s="14">
        <v>123</v>
      </c>
      <c r="B131" s="6" t="s">
        <v>144</v>
      </c>
      <c r="C131" s="6" t="s">
        <v>17</v>
      </c>
      <c r="D131" s="19" t="s">
        <v>24</v>
      </c>
      <c r="E131" s="15" t="s">
        <v>19</v>
      </c>
      <c r="F131" s="5" t="s">
        <v>20</v>
      </c>
      <c r="G131" s="9">
        <v>58480</v>
      </c>
      <c r="H131" s="9">
        <f t="shared" si="10"/>
        <v>1678.376</v>
      </c>
      <c r="I131" s="9">
        <f t="shared" si="11"/>
        <v>1777.7919999999999</v>
      </c>
      <c r="J131" s="9">
        <f t="shared" si="6"/>
        <v>55023.832000000002</v>
      </c>
      <c r="K131" s="16">
        <f t="shared" si="7"/>
        <v>3200.6162333333341</v>
      </c>
      <c r="L131" s="8">
        <f t="shared" si="8"/>
        <v>6681.7842333333338</v>
      </c>
      <c r="M131" s="17">
        <f t="shared" si="9"/>
        <v>51798.215766666668</v>
      </c>
    </row>
    <row r="132" spans="1:13">
      <c r="A132" s="18">
        <v>124</v>
      </c>
      <c r="B132" s="6" t="s">
        <v>145</v>
      </c>
      <c r="C132" s="6" t="s">
        <v>17</v>
      </c>
      <c r="D132" s="19" t="s">
        <v>18</v>
      </c>
      <c r="E132" s="15" t="s">
        <v>19</v>
      </c>
      <c r="F132" s="5" t="s">
        <v>20</v>
      </c>
      <c r="G132" s="9">
        <v>87720</v>
      </c>
      <c r="H132" s="9">
        <f t="shared" si="10"/>
        <v>2517.5639999999999</v>
      </c>
      <c r="I132" s="9">
        <f t="shared" si="11"/>
        <v>2666.6880000000001</v>
      </c>
      <c r="J132" s="9">
        <f t="shared" si="6"/>
        <v>82535.747999999992</v>
      </c>
      <c r="K132" s="16">
        <f t="shared" si="7"/>
        <v>9216.8742916666652</v>
      </c>
      <c r="L132" s="8">
        <f t="shared" si="8"/>
        <v>14426.126291666666</v>
      </c>
      <c r="M132" s="17">
        <f t="shared" si="9"/>
        <v>73293.87370833334</v>
      </c>
    </row>
    <row r="133" spans="1:13">
      <c r="A133" s="14">
        <v>125</v>
      </c>
      <c r="B133" s="6" t="s">
        <v>146</v>
      </c>
      <c r="C133" s="6" t="s">
        <v>17</v>
      </c>
      <c r="D133" s="19" t="s">
        <v>18</v>
      </c>
      <c r="E133" s="15" t="s">
        <v>19</v>
      </c>
      <c r="F133" s="5" t="s">
        <v>20</v>
      </c>
      <c r="G133" s="9">
        <v>51600</v>
      </c>
      <c r="H133" s="9">
        <f t="shared" si="10"/>
        <v>1480.92</v>
      </c>
      <c r="I133" s="9">
        <f t="shared" si="11"/>
        <v>1568.64</v>
      </c>
      <c r="J133" s="9">
        <f t="shared" si="6"/>
        <v>48550.44</v>
      </c>
      <c r="K133" s="16">
        <f t="shared" si="7"/>
        <v>2079.8158750000002</v>
      </c>
      <c r="L133" s="8">
        <f t="shared" si="8"/>
        <v>5154.3758749999997</v>
      </c>
      <c r="M133" s="17">
        <f t="shared" si="9"/>
        <v>46445.624125000002</v>
      </c>
    </row>
    <row r="134" spans="1:13">
      <c r="A134" s="18">
        <v>126</v>
      </c>
      <c r="B134" s="6" t="s">
        <v>147</v>
      </c>
      <c r="C134" s="6" t="s">
        <v>17</v>
      </c>
      <c r="D134" s="19" t="s">
        <v>24</v>
      </c>
      <c r="E134" s="15" t="s">
        <v>19</v>
      </c>
      <c r="F134" s="5" t="s">
        <v>20</v>
      </c>
      <c r="G134" s="9">
        <v>23220</v>
      </c>
      <c r="H134" s="9">
        <f t="shared" si="10"/>
        <v>666.41399999999999</v>
      </c>
      <c r="I134" s="9">
        <f t="shared" si="11"/>
        <v>705.88800000000003</v>
      </c>
      <c r="J134" s="9">
        <f t="shared" si="6"/>
        <v>21847.698</v>
      </c>
      <c r="K134" s="16">
        <f t="shared" si="7"/>
        <v>0</v>
      </c>
      <c r="L134" s="8">
        <f t="shared" si="8"/>
        <v>1397.3019999999999</v>
      </c>
      <c r="M134" s="17">
        <f t="shared" si="9"/>
        <v>21822.698</v>
      </c>
    </row>
    <row r="135" spans="1:13">
      <c r="A135" s="14">
        <v>127</v>
      </c>
      <c r="B135" s="6" t="s">
        <v>148</v>
      </c>
      <c r="C135" s="6" t="s">
        <v>17</v>
      </c>
      <c r="D135" s="19" t="s">
        <v>24</v>
      </c>
      <c r="E135" s="15" t="s">
        <v>19</v>
      </c>
      <c r="F135" s="5" t="s">
        <v>20</v>
      </c>
      <c r="G135" s="9">
        <v>64500</v>
      </c>
      <c r="H135" s="9">
        <f t="shared" si="10"/>
        <v>1851.15</v>
      </c>
      <c r="I135" s="9">
        <f t="shared" si="11"/>
        <v>1960.8</v>
      </c>
      <c r="J135" s="9">
        <f t="shared" si="6"/>
        <v>60688.05</v>
      </c>
      <c r="K135" s="16">
        <f t="shared" si="7"/>
        <v>4333.4598333333352</v>
      </c>
      <c r="L135" s="8">
        <f t="shared" si="8"/>
        <v>8170.409833333335</v>
      </c>
      <c r="M135" s="17">
        <f t="shared" si="9"/>
        <v>56329.590166666661</v>
      </c>
    </row>
    <row r="136" spans="1:13">
      <c r="A136" s="18">
        <v>128</v>
      </c>
      <c r="B136" s="6" t="s">
        <v>149</v>
      </c>
      <c r="C136" s="6" t="s">
        <v>17</v>
      </c>
      <c r="D136" s="19" t="s">
        <v>24</v>
      </c>
      <c r="E136" s="15" t="s">
        <v>19</v>
      </c>
      <c r="F136" s="5" t="s">
        <v>20</v>
      </c>
      <c r="G136" s="9">
        <v>33540</v>
      </c>
      <c r="H136" s="9">
        <f t="shared" si="10"/>
        <v>962.59799999999996</v>
      </c>
      <c r="I136" s="9">
        <f t="shared" si="11"/>
        <v>1019.616</v>
      </c>
      <c r="J136" s="9">
        <f t="shared" si="6"/>
        <v>31557.786</v>
      </c>
      <c r="K136" s="16">
        <f t="shared" si="7"/>
        <v>0</v>
      </c>
      <c r="L136" s="8">
        <f t="shared" si="8"/>
        <v>2007.2139999999999</v>
      </c>
      <c r="M136" s="17">
        <f t="shared" si="9"/>
        <v>31532.786</v>
      </c>
    </row>
    <row r="137" spans="1:13">
      <c r="A137" s="14">
        <v>129</v>
      </c>
      <c r="B137" s="6" t="s">
        <v>150</v>
      </c>
      <c r="C137" s="6" t="s">
        <v>17</v>
      </c>
      <c r="D137" s="19" t="s">
        <v>24</v>
      </c>
      <c r="E137" s="15" t="s">
        <v>19</v>
      </c>
      <c r="F137" s="5" t="s">
        <v>20</v>
      </c>
      <c r="G137" s="9">
        <v>51600</v>
      </c>
      <c r="H137" s="9">
        <f t="shared" si="10"/>
        <v>1480.92</v>
      </c>
      <c r="I137" s="9">
        <f t="shared" si="11"/>
        <v>1568.64</v>
      </c>
      <c r="J137" s="9">
        <f t="shared" ref="J137:J200" si="12">G137-(G137*TSS)</f>
        <v>48550.44</v>
      </c>
      <c r="K137" s="16">
        <f t="shared" ref="K137:K200" si="13">IF((J137*12)&lt;=SMAX,0,IF(AND((J137*12)&gt;=SMIN2,(J137*12)&lt;=SMAXN2),(((J137*12)-SMIN2)*PORCN1)/12,IF(AND((J137*12)&gt;=SMIN3,(J137*12)&lt;=SMAXN3),(((((J137*12)-SMIN3)*PORCN2)+VAFN3)/12),(((((J137*12)-SMAXN4)*PORCN3)+VAFN4)/12))))</f>
        <v>2079.8158750000002</v>
      </c>
      <c r="L137" s="8">
        <f t="shared" ref="L137:L200" si="14">(G137*TSS)+K137+25</f>
        <v>5154.3758749999997</v>
      </c>
      <c r="M137" s="17">
        <f t="shared" ref="M137:M200" si="15">+G137-L137</f>
        <v>46445.624125000002</v>
      </c>
    </row>
    <row r="138" spans="1:13">
      <c r="A138" s="18">
        <v>130</v>
      </c>
      <c r="B138" s="6" t="s">
        <v>151</v>
      </c>
      <c r="C138" s="6" t="s">
        <v>17</v>
      </c>
      <c r="D138" s="19" t="s">
        <v>24</v>
      </c>
      <c r="E138" s="15" t="s">
        <v>19</v>
      </c>
      <c r="F138" s="5" t="s">
        <v>20</v>
      </c>
      <c r="G138" s="9">
        <v>30960</v>
      </c>
      <c r="H138" s="9">
        <f t="shared" ref="H138:H201" si="16">2.87%*G138</f>
        <v>888.55200000000002</v>
      </c>
      <c r="I138" s="9">
        <f t="shared" ref="I138:I201" si="17">3.04%*G138</f>
        <v>941.18399999999997</v>
      </c>
      <c r="J138" s="9">
        <f t="shared" si="12"/>
        <v>29130.263999999999</v>
      </c>
      <c r="K138" s="16">
        <f t="shared" si="13"/>
        <v>0</v>
      </c>
      <c r="L138" s="8">
        <f t="shared" si="14"/>
        <v>1854.7360000000001</v>
      </c>
      <c r="M138" s="17">
        <f t="shared" si="15"/>
        <v>29105.263999999999</v>
      </c>
    </row>
    <row r="139" spans="1:13">
      <c r="A139" s="14">
        <v>131</v>
      </c>
      <c r="B139" s="6" t="s">
        <v>152</v>
      </c>
      <c r="C139" s="6" t="s">
        <v>17</v>
      </c>
      <c r="D139" s="19" t="s">
        <v>24</v>
      </c>
      <c r="E139" s="15" t="s">
        <v>19</v>
      </c>
      <c r="F139" s="5" t="s">
        <v>20</v>
      </c>
      <c r="G139" s="9">
        <v>82560</v>
      </c>
      <c r="H139" s="9">
        <f t="shared" si="16"/>
        <v>2369.4720000000002</v>
      </c>
      <c r="I139" s="9">
        <f t="shared" si="17"/>
        <v>2509.8240000000001</v>
      </c>
      <c r="J139" s="9">
        <f t="shared" si="12"/>
        <v>77680.703999999998</v>
      </c>
      <c r="K139" s="16">
        <f t="shared" si="13"/>
        <v>8003.1132916666656</v>
      </c>
      <c r="L139" s="8">
        <f t="shared" si="14"/>
        <v>12907.409291666667</v>
      </c>
      <c r="M139" s="17">
        <f t="shared" si="15"/>
        <v>69652.59070833333</v>
      </c>
    </row>
    <row r="140" spans="1:13">
      <c r="A140" s="18">
        <v>132</v>
      </c>
      <c r="B140" s="6" t="s">
        <v>153</v>
      </c>
      <c r="C140" s="6" t="s">
        <v>17</v>
      </c>
      <c r="D140" s="19" t="s">
        <v>18</v>
      </c>
      <c r="E140" s="15" t="s">
        <v>19</v>
      </c>
      <c r="F140" s="5" t="s">
        <v>20</v>
      </c>
      <c r="G140" s="9">
        <v>46440</v>
      </c>
      <c r="H140" s="9">
        <f t="shared" si="16"/>
        <v>1332.828</v>
      </c>
      <c r="I140" s="9">
        <f t="shared" si="17"/>
        <v>1411.7760000000001</v>
      </c>
      <c r="J140" s="9">
        <f t="shared" si="12"/>
        <v>43695.396000000001</v>
      </c>
      <c r="K140" s="16">
        <f t="shared" si="13"/>
        <v>1351.5592749999996</v>
      </c>
      <c r="L140" s="8">
        <f t="shared" si="14"/>
        <v>4121.163274999999</v>
      </c>
      <c r="M140" s="17">
        <f t="shared" si="15"/>
        <v>42318.836725000001</v>
      </c>
    </row>
    <row r="141" spans="1:13">
      <c r="A141" s="14">
        <v>133</v>
      </c>
      <c r="B141" s="6" t="s">
        <v>154</v>
      </c>
      <c r="C141" s="6" t="s">
        <v>17</v>
      </c>
      <c r="D141" s="19" t="s">
        <v>24</v>
      </c>
      <c r="E141" s="15" t="s">
        <v>19</v>
      </c>
      <c r="F141" s="5" t="s">
        <v>20</v>
      </c>
      <c r="G141" s="9">
        <v>72000</v>
      </c>
      <c r="H141" s="9">
        <f t="shared" si="16"/>
        <v>2066.4</v>
      </c>
      <c r="I141" s="9">
        <f t="shared" si="17"/>
        <v>2188.8000000000002</v>
      </c>
      <c r="J141" s="9">
        <f t="shared" si="12"/>
        <v>67744.800000000003</v>
      </c>
      <c r="K141" s="16">
        <f t="shared" si="13"/>
        <v>5744.8098333333355</v>
      </c>
      <c r="L141" s="8">
        <f t="shared" si="14"/>
        <v>10025.009833333335</v>
      </c>
      <c r="M141" s="17">
        <f t="shared" si="15"/>
        <v>61974.990166666663</v>
      </c>
    </row>
    <row r="142" spans="1:13">
      <c r="A142" s="18">
        <v>134</v>
      </c>
      <c r="B142" s="6" t="s">
        <v>155</v>
      </c>
      <c r="C142" s="6" t="s">
        <v>17</v>
      </c>
      <c r="D142" s="19" t="s">
        <v>24</v>
      </c>
      <c r="E142" s="15" t="s">
        <v>19</v>
      </c>
      <c r="F142" s="5" t="s">
        <v>20</v>
      </c>
      <c r="G142" s="9">
        <v>95460</v>
      </c>
      <c r="H142" s="9">
        <f t="shared" si="16"/>
        <v>2739.7019999999998</v>
      </c>
      <c r="I142" s="9">
        <f t="shared" si="17"/>
        <v>2901.9839999999999</v>
      </c>
      <c r="J142" s="9">
        <f t="shared" si="12"/>
        <v>89818.313999999998</v>
      </c>
      <c r="K142" s="16">
        <f t="shared" si="13"/>
        <v>11037.515791666665</v>
      </c>
      <c r="L142" s="8">
        <f t="shared" si="14"/>
        <v>16704.201791666666</v>
      </c>
      <c r="M142" s="17">
        <f t="shared" si="15"/>
        <v>78755.798208333334</v>
      </c>
    </row>
    <row r="143" spans="1:13">
      <c r="A143" s="14">
        <v>135</v>
      </c>
      <c r="B143" s="6" t="s">
        <v>156</v>
      </c>
      <c r="C143" s="6" t="s">
        <v>17</v>
      </c>
      <c r="D143" s="19" t="s">
        <v>24</v>
      </c>
      <c r="E143" s="15" t="s">
        <v>19</v>
      </c>
      <c r="F143" s="5" t="s">
        <v>20</v>
      </c>
      <c r="G143" s="9">
        <v>61920</v>
      </c>
      <c r="H143" s="9">
        <f t="shared" si="16"/>
        <v>1777.104</v>
      </c>
      <c r="I143" s="9">
        <f t="shared" si="17"/>
        <v>1882.3679999999999</v>
      </c>
      <c r="J143" s="9">
        <f t="shared" si="12"/>
        <v>58260.527999999998</v>
      </c>
      <c r="K143" s="16">
        <f t="shared" si="13"/>
        <v>3847.9554333333331</v>
      </c>
      <c r="L143" s="8">
        <f t="shared" si="14"/>
        <v>7532.4274333333333</v>
      </c>
      <c r="M143" s="17">
        <f t="shared" si="15"/>
        <v>54387.572566666669</v>
      </c>
    </row>
    <row r="144" spans="1:13">
      <c r="A144" s="18">
        <v>136</v>
      </c>
      <c r="B144" s="6" t="s">
        <v>157</v>
      </c>
      <c r="C144" s="6" t="s">
        <v>17</v>
      </c>
      <c r="D144" s="19" t="s">
        <v>24</v>
      </c>
      <c r="E144" s="15" t="s">
        <v>19</v>
      </c>
      <c r="F144" s="5" t="s">
        <v>20</v>
      </c>
      <c r="G144" s="9">
        <v>98040</v>
      </c>
      <c r="H144" s="9">
        <f t="shared" si="16"/>
        <v>2813.748</v>
      </c>
      <c r="I144" s="9">
        <f t="shared" si="17"/>
        <v>2980.4160000000002</v>
      </c>
      <c r="J144" s="9">
        <f t="shared" si="12"/>
        <v>92245.835999999996</v>
      </c>
      <c r="K144" s="16">
        <f t="shared" si="13"/>
        <v>11644.396291666664</v>
      </c>
      <c r="L144" s="8">
        <f t="shared" si="14"/>
        <v>17463.560291666665</v>
      </c>
      <c r="M144" s="17">
        <f t="shared" si="15"/>
        <v>80576.439708333332</v>
      </c>
    </row>
    <row r="145" spans="1:13">
      <c r="A145" s="14">
        <v>137</v>
      </c>
      <c r="B145" s="6" t="s">
        <v>158</v>
      </c>
      <c r="C145" s="6" t="s">
        <v>17</v>
      </c>
      <c r="D145" s="19" t="s">
        <v>24</v>
      </c>
      <c r="E145" s="15" t="s">
        <v>19</v>
      </c>
      <c r="F145" s="5" t="s">
        <v>20</v>
      </c>
      <c r="G145" s="9">
        <v>38700</v>
      </c>
      <c r="H145" s="9">
        <f t="shared" si="16"/>
        <v>1110.69</v>
      </c>
      <c r="I145" s="9">
        <f t="shared" si="17"/>
        <v>1176.48</v>
      </c>
      <c r="J145" s="9">
        <f t="shared" si="12"/>
        <v>36412.83</v>
      </c>
      <c r="K145" s="16">
        <f t="shared" si="13"/>
        <v>259.17437500000011</v>
      </c>
      <c r="L145" s="8">
        <f t="shared" si="14"/>
        <v>2571.3443750000001</v>
      </c>
      <c r="M145" s="17">
        <f t="shared" si="15"/>
        <v>36128.655624999999</v>
      </c>
    </row>
    <row r="146" spans="1:13">
      <c r="A146" s="18">
        <v>138</v>
      </c>
      <c r="B146" s="6" t="s">
        <v>159</v>
      </c>
      <c r="C146" s="6" t="s">
        <v>17</v>
      </c>
      <c r="D146" s="19" t="s">
        <v>18</v>
      </c>
      <c r="E146" s="15" t="s">
        <v>19</v>
      </c>
      <c r="F146" s="5" t="s">
        <v>20</v>
      </c>
      <c r="G146" s="9">
        <v>46440</v>
      </c>
      <c r="H146" s="9">
        <f t="shared" si="16"/>
        <v>1332.828</v>
      </c>
      <c r="I146" s="9">
        <f t="shared" si="17"/>
        <v>1411.7760000000001</v>
      </c>
      <c r="J146" s="9">
        <f t="shared" si="12"/>
        <v>43695.396000000001</v>
      </c>
      <c r="K146" s="16">
        <f t="shared" si="13"/>
        <v>1351.5592749999996</v>
      </c>
      <c r="L146" s="8">
        <f t="shared" si="14"/>
        <v>4121.163274999999</v>
      </c>
      <c r="M146" s="17">
        <f t="shared" si="15"/>
        <v>42318.836725000001</v>
      </c>
    </row>
    <row r="147" spans="1:13">
      <c r="A147" s="14">
        <v>139</v>
      </c>
      <c r="B147" s="6" t="s">
        <v>160</v>
      </c>
      <c r="C147" s="6" t="s">
        <v>17</v>
      </c>
      <c r="D147" s="19" t="s">
        <v>18</v>
      </c>
      <c r="E147" s="15" t="s">
        <v>19</v>
      </c>
      <c r="F147" s="5" t="s">
        <v>20</v>
      </c>
      <c r="G147" s="9">
        <v>75250</v>
      </c>
      <c r="H147" s="9">
        <f t="shared" si="16"/>
        <v>2159.6750000000002</v>
      </c>
      <c r="I147" s="9">
        <f t="shared" si="17"/>
        <v>2287.6</v>
      </c>
      <c r="J147" s="9">
        <f t="shared" si="12"/>
        <v>70802.725000000006</v>
      </c>
      <c r="K147" s="16">
        <f t="shared" si="13"/>
        <v>6356.3948333333346</v>
      </c>
      <c r="L147" s="8">
        <f t="shared" si="14"/>
        <v>10828.669833333333</v>
      </c>
      <c r="M147" s="17">
        <f t="shared" si="15"/>
        <v>64421.330166666667</v>
      </c>
    </row>
    <row r="148" spans="1:13">
      <c r="A148" s="18">
        <v>140</v>
      </c>
      <c r="B148" s="6" t="s">
        <v>161</v>
      </c>
      <c r="C148" s="6" t="s">
        <v>17</v>
      </c>
      <c r="D148" s="19" t="s">
        <v>18</v>
      </c>
      <c r="E148" s="15" t="s">
        <v>19</v>
      </c>
      <c r="F148" s="5" t="s">
        <v>20</v>
      </c>
      <c r="G148" s="9">
        <v>37840</v>
      </c>
      <c r="H148" s="9">
        <f t="shared" si="16"/>
        <v>1086.008</v>
      </c>
      <c r="I148" s="9">
        <f t="shared" si="17"/>
        <v>1150.336</v>
      </c>
      <c r="J148" s="9">
        <f t="shared" si="12"/>
        <v>35603.656000000003</v>
      </c>
      <c r="K148" s="16">
        <f t="shared" si="13"/>
        <v>137.79827500000027</v>
      </c>
      <c r="L148" s="8">
        <f t="shared" si="14"/>
        <v>2399.1422750000002</v>
      </c>
      <c r="M148" s="17">
        <f t="shared" si="15"/>
        <v>35440.857725000002</v>
      </c>
    </row>
    <row r="149" spans="1:13">
      <c r="A149" s="14">
        <v>141</v>
      </c>
      <c r="B149" s="6" t="s">
        <v>162</v>
      </c>
      <c r="C149" s="6" t="s">
        <v>17</v>
      </c>
      <c r="D149" s="19" t="s">
        <v>24</v>
      </c>
      <c r="E149" s="15" t="s">
        <v>19</v>
      </c>
      <c r="F149" s="5" t="s">
        <v>20</v>
      </c>
      <c r="G149" s="9">
        <v>23220</v>
      </c>
      <c r="H149" s="9">
        <f t="shared" si="16"/>
        <v>666.41399999999999</v>
      </c>
      <c r="I149" s="9">
        <f t="shared" si="17"/>
        <v>705.88800000000003</v>
      </c>
      <c r="J149" s="9">
        <f t="shared" si="12"/>
        <v>21847.698</v>
      </c>
      <c r="K149" s="16">
        <f t="shared" si="13"/>
        <v>0</v>
      </c>
      <c r="L149" s="8">
        <f t="shared" si="14"/>
        <v>1397.3019999999999</v>
      </c>
      <c r="M149" s="17">
        <f t="shared" si="15"/>
        <v>21822.698</v>
      </c>
    </row>
    <row r="150" spans="1:13">
      <c r="A150" s="18">
        <v>142</v>
      </c>
      <c r="B150" s="6" t="s">
        <v>163</v>
      </c>
      <c r="C150" s="6" t="s">
        <v>17</v>
      </c>
      <c r="D150" s="19" t="s">
        <v>18</v>
      </c>
      <c r="E150" s="15" t="s">
        <v>19</v>
      </c>
      <c r="F150" s="5" t="s">
        <v>20</v>
      </c>
      <c r="G150" s="9">
        <v>33540</v>
      </c>
      <c r="H150" s="9">
        <f t="shared" si="16"/>
        <v>962.59799999999996</v>
      </c>
      <c r="I150" s="9">
        <f t="shared" si="17"/>
        <v>1019.616</v>
      </c>
      <c r="J150" s="9">
        <f t="shared" si="12"/>
        <v>31557.786</v>
      </c>
      <c r="K150" s="16">
        <f t="shared" si="13"/>
        <v>0</v>
      </c>
      <c r="L150" s="8">
        <f t="shared" si="14"/>
        <v>2007.2139999999999</v>
      </c>
      <c r="M150" s="17">
        <f t="shared" si="15"/>
        <v>31532.786</v>
      </c>
    </row>
    <row r="151" spans="1:13">
      <c r="A151" s="14">
        <v>143</v>
      </c>
      <c r="B151" s="6" t="s">
        <v>164</v>
      </c>
      <c r="C151" s="6" t="s">
        <v>17</v>
      </c>
      <c r="D151" s="19" t="s">
        <v>24</v>
      </c>
      <c r="E151" s="15" t="s">
        <v>19</v>
      </c>
      <c r="F151" s="5" t="s">
        <v>20</v>
      </c>
      <c r="G151" s="9">
        <v>15480</v>
      </c>
      <c r="H151" s="9">
        <f t="shared" si="16"/>
        <v>444.27600000000001</v>
      </c>
      <c r="I151" s="9">
        <f t="shared" si="17"/>
        <v>470.59199999999998</v>
      </c>
      <c r="J151" s="9">
        <f t="shared" si="12"/>
        <v>14565.132</v>
      </c>
      <c r="K151" s="16">
        <f t="shared" si="13"/>
        <v>0</v>
      </c>
      <c r="L151" s="8">
        <f t="shared" si="14"/>
        <v>939.86800000000005</v>
      </c>
      <c r="M151" s="17">
        <f t="shared" si="15"/>
        <v>14540.132</v>
      </c>
    </row>
    <row r="152" spans="1:13">
      <c r="A152" s="18">
        <v>144</v>
      </c>
      <c r="B152" s="6" t="s">
        <v>165</v>
      </c>
      <c r="C152" s="6" t="s">
        <v>17</v>
      </c>
      <c r="D152" s="19" t="s">
        <v>24</v>
      </c>
      <c r="E152" s="15" t="s">
        <v>19</v>
      </c>
      <c r="F152" s="5" t="s">
        <v>20</v>
      </c>
      <c r="G152" s="9">
        <v>81700</v>
      </c>
      <c r="H152" s="9">
        <f t="shared" si="16"/>
        <v>2344.79</v>
      </c>
      <c r="I152" s="9">
        <f t="shared" si="17"/>
        <v>2483.6799999999998</v>
      </c>
      <c r="J152" s="9">
        <f t="shared" si="12"/>
        <v>76871.53</v>
      </c>
      <c r="K152" s="16">
        <f t="shared" si="13"/>
        <v>7800.8197916666659</v>
      </c>
      <c r="L152" s="8">
        <f t="shared" si="14"/>
        <v>12654.289791666666</v>
      </c>
      <c r="M152" s="17">
        <f t="shared" si="15"/>
        <v>69045.71020833333</v>
      </c>
    </row>
    <row r="153" spans="1:13">
      <c r="A153" s="14">
        <v>145</v>
      </c>
      <c r="B153" s="6" t="s">
        <v>166</v>
      </c>
      <c r="C153" s="6" t="s">
        <v>17</v>
      </c>
      <c r="D153" s="19" t="s">
        <v>24</v>
      </c>
      <c r="E153" s="15" t="s">
        <v>19</v>
      </c>
      <c r="F153" s="5" t="s">
        <v>20</v>
      </c>
      <c r="G153" s="9">
        <v>25800</v>
      </c>
      <c r="H153" s="9">
        <f t="shared" si="16"/>
        <v>740.46</v>
      </c>
      <c r="I153" s="9">
        <f t="shared" si="17"/>
        <v>784.32</v>
      </c>
      <c r="J153" s="9">
        <f t="shared" si="12"/>
        <v>24275.22</v>
      </c>
      <c r="K153" s="16">
        <f t="shared" si="13"/>
        <v>0</v>
      </c>
      <c r="L153" s="8">
        <f t="shared" si="14"/>
        <v>1549.78</v>
      </c>
      <c r="M153" s="17">
        <f t="shared" si="15"/>
        <v>24250.22</v>
      </c>
    </row>
    <row r="154" spans="1:13">
      <c r="A154" s="18">
        <v>146</v>
      </c>
      <c r="B154" s="6" t="s">
        <v>167</v>
      </c>
      <c r="C154" s="6" t="s">
        <v>17</v>
      </c>
      <c r="D154" s="19" t="s">
        <v>18</v>
      </c>
      <c r="E154" s="15" t="s">
        <v>19</v>
      </c>
      <c r="F154" s="5" t="s">
        <v>20</v>
      </c>
      <c r="G154" s="9">
        <v>46440</v>
      </c>
      <c r="H154" s="9">
        <f t="shared" si="16"/>
        <v>1332.828</v>
      </c>
      <c r="I154" s="9">
        <f t="shared" si="17"/>
        <v>1411.7760000000001</v>
      </c>
      <c r="J154" s="9">
        <f t="shared" si="12"/>
        <v>43695.396000000001</v>
      </c>
      <c r="K154" s="16">
        <f t="shared" si="13"/>
        <v>1351.5592749999996</v>
      </c>
      <c r="L154" s="8">
        <f t="shared" si="14"/>
        <v>4121.163274999999</v>
      </c>
      <c r="M154" s="17">
        <f t="shared" si="15"/>
        <v>42318.836725000001</v>
      </c>
    </row>
    <row r="155" spans="1:13">
      <c r="A155" s="14">
        <v>147</v>
      </c>
      <c r="B155" s="6" t="s">
        <v>168</v>
      </c>
      <c r="C155" s="6" t="s">
        <v>17</v>
      </c>
      <c r="D155" s="19" t="s">
        <v>18</v>
      </c>
      <c r="E155" s="15" t="s">
        <v>19</v>
      </c>
      <c r="F155" s="5" t="s">
        <v>20</v>
      </c>
      <c r="G155" s="9">
        <v>20640</v>
      </c>
      <c r="H155" s="9">
        <f t="shared" si="16"/>
        <v>592.36800000000005</v>
      </c>
      <c r="I155" s="9">
        <f t="shared" si="17"/>
        <v>627.45600000000002</v>
      </c>
      <c r="J155" s="9">
        <f t="shared" si="12"/>
        <v>19420.175999999999</v>
      </c>
      <c r="K155" s="16">
        <f t="shared" si="13"/>
        <v>0</v>
      </c>
      <c r="L155" s="8">
        <f t="shared" si="14"/>
        <v>1244.8240000000001</v>
      </c>
      <c r="M155" s="17">
        <f t="shared" si="15"/>
        <v>19395.175999999999</v>
      </c>
    </row>
    <row r="156" spans="1:13">
      <c r="A156" s="18">
        <v>148</v>
      </c>
      <c r="B156" s="6" t="s">
        <v>169</v>
      </c>
      <c r="C156" s="6" t="s">
        <v>17</v>
      </c>
      <c r="D156" s="19" t="s">
        <v>18</v>
      </c>
      <c r="E156" s="15" t="s">
        <v>19</v>
      </c>
      <c r="F156" s="5" t="s">
        <v>20</v>
      </c>
      <c r="G156" s="9">
        <v>15480</v>
      </c>
      <c r="H156" s="9">
        <f t="shared" si="16"/>
        <v>444.27600000000001</v>
      </c>
      <c r="I156" s="9">
        <f t="shared" si="17"/>
        <v>470.59199999999998</v>
      </c>
      <c r="J156" s="9">
        <f t="shared" si="12"/>
        <v>14565.132</v>
      </c>
      <c r="K156" s="16">
        <f t="shared" si="13"/>
        <v>0</v>
      </c>
      <c r="L156" s="8">
        <f t="shared" si="14"/>
        <v>939.86800000000005</v>
      </c>
      <c r="M156" s="17">
        <f t="shared" si="15"/>
        <v>14540.132</v>
      </c>
    </row>
    <row r="157" spans="1:13">
      <c r="A157" s="14">
        <v>149</v>
      </c>
      <c r="B157" s="6" t="s">
        <v>170</v>
      </c>
      <c r="C157" s="6" t="s">
        <v>17</v>
      </c>
      <c r="D157" s="19" t="s">
        <v>18</v>
      </c>
      <c r="E157" s="15" t="s">
        <v>19</v>
      </c>
      <c r="F157" s="5" t="s">
        <v>20</v>
      </c>
      <c r="G157" s="9">
        <v>33540</v>
      </c>
      <c r="H157" s="9">
        <f t="shared" si="16"/>
        <v>962.59799999999996</v>
      </c>
      <c r="I157" s="9">
        <f t="shared" si="17"/>
        <v>1019.616</v>
      </c>
      <c r="J157" s="9">
        <f t="shared" si="12"/>
        <v>31557.786</v>
      </c>
      <c r="K157" s="16">
        <f t="shared" si="13"/>
        <v>0</v>
      </c>
      <c r="L157" s="8">
        <f t="shared" si="14"/>
        <v>2007.2139999999999</v>
      </c>
      <c r="M157" s="17">
        <f t="shared" si="15"/>
        <v>31532.786</v>
      </c>
    </row>
    <row r="158" spans="1:13">
      <c r="A158" s="18">
        <v>150</v>
      </c>
      <c r="B158" s="6" t="s">
        <v>171</v>
      </c>
      <c r="C158" s="6" t="s">
        <v>17</v>
      </c>
      <c r="D158" s="19" t="s">
        <v>24</v>
      </c>
      <c r="E158" s="15" t="s">
        <v>19</v>
      </c>
      <c r="F158" s="5" t="s">
        <v>20</v>
      </c>
      <c r="G158" s="9">
        <v>32680</v>
      </c>
      <c r="H158" s="9">
        <f t="shared" si="16"/>
        <v>937.91599999999994</v>
      </c>
      <c r="I158" s="9">
        <f t="shared" si="17"/>
        <v>993.47199999999998</v>
      </c>
      <c r="J158" s="9">
        <f t="shared" si="12"/>
        <v>30748.612000000001</v>
      </c>
      <c r="K158" s="16">
        <f t="shared" si="13"/>
        <v>0</v>
      </c>
      <c r="L158" s="8">
        <f t="shared" si="14"/>
        <v>1956.3879999999999</v>
      </c>
      <c r="M158" s="17">
        <f t="shared" si="15"/>
        <v>30723.612000000001</v>
      </c>
    </row>
    <row r="159" spans="1:13">
      <c r="A159" s="14">
        <v>151</v>
      </c>
      <c r="B159" s="6" t="s">
        <v>172</v>
      </c>
      <c r="C159" s="6" t="s">
        <v>17</v>
      </c>
      <c r="D159" s="19" t="s">
        <v>18</v>
      </c>
      <c r="E159" s="15" t="s">
        <v>19</v>
      </c>
      <c r="F159" s="5" t="s">
        <v>20</v>
      </c>
      <c r="G159" s="9">
        <v>41280</v>
      </c>
      <c r="H159" s="9">
        <f t="shared" si="16"/>
        <v>1184.7360000000001</v>
      </c>
      <c r="I159" s="9">
        <f t="shared" si="17"/>
        <v>1254.912</v>
      </c>
      <c r="J159" s="9">
        <f t="shared" si="12"/>
        <v>38840.351999999999</v>
      </c>
      <c r="K159" s="16">
        <f t="shared" si="13"/>
        <v>623.30267499999968</v>
      </c>
      <c r="L159" s="8">
        <f t="shared" si="14"/>
        <v>3087.950675</v>
      </c>
      <c r="M159" s="17">
        <f t="shared" si="15"/>
        <v>38192.049325</v>
      </c>
    </row>
    <row r="160" spans="1:13">
      <c r="A160" s="18">
        <v>152</v>
      </c>
      <c r="B160" s="6" t="s">
        <v>173</v>
      </c>
      <c r="C160" s="6" t="s">
        <v>17</v>
      </c>
      <c r="D160" s="19" t="s">
        <v>18</v>
      </c>
      <c r="E160" s="15" t="s">
        <v>19</v>
      </c>
      <c r="F160" s="5" t="s">
        <v>20</v>
      </c>
      <c r="G160" s="9">
        <v>59340</v>
      </c>
      <c r="H160" s="9">
        <f t="shared" si="16"/>
        <v>1703.058</v>
      </c>
      <c r="I160" s="9">
        <f t="shared" si="17"/>
        <v>1803.9359999999999</v>
      </c>
      <c r="J160" s="9">
        <f t="shared" si="12"/>
        <v>55833.006000000001</v>
      </c>
      <c r="K160" s="16">
        <f t="shared" si="13"/>
        <v>3362.4510333333342</v>
      </c>
      <c r="L160" s="8">
        <f t="shared" si="14"/>
        <v>6894.4450333333343</v>
      </c>
      <c r="M160" s="17">
        <f t="shared" si="15"/>
        <v>52445.554966666663</v>
      </c>
    </row>
    <row r="161" spans="1:13">
      <c r="A161" s="14">
        <v>153</v>
      </c>
      <c r="B161" s="6" t="s">
        <v>174</v>
      </c>
      <c r="C161" s="6" t="s">
        <v>17</v>
      </c>
      <c r="D161" s="19" t="s">
        <v>24</v>
      </c>
      <c r="E161" s="15" t="s">
        <v>19</v>
      </c>
      <c r="F161" s="5" t="s">
        <v>20</v>
      </c>
      <c r="G161" s="9">
        <v>32680</v>
      </c>
      <c r="H161" s="9">
        <f t="shared" si="16"/>
        <v>937.91599999999994</v>
      </c>
      <c r="I161" s="9">
        <f t="shared" si="17"/>
        <v>993.47199999999998</v>
      </c>
      <c r="J161" s="9">
        <f t="shared" si="12"/>
        <v>30748.612000000001</v>
      </c>
      <c r="K161" s="16">
        <f t="shared" si="13"/>
        <v>0</v>
      </c>
      <c r="L161" s="8">
        <f t="shared" si="14"/>
        <v>1956.3879999999999</v>
      </c>
      <c r="M161" s="17">
        <f t="shared" si="15"/>
        <v>30723.612000000001</v>
      </c>
    </row>
    <row r="162" spans="1:13">
      <c r="A162" s="18">
        <v>154</v>
      </c>
      <c r="B162" s="6" t="s">
        <v>175</v>
      </c>
      <c r="C162" s="6" t="s">
        <v>17</v>
      </c>
      <c r="D162" s="19" t="s">
        <v>24</v>
      </c>
      <c r="E162" s="15" t="s">
        <v>19</v>
      </c>
      <c r="F162" s="5" t="s">
        <v>20</v>
      </c>
      <c r="G162" s="9">
        <v>25800</v>
      </c>
      <c r="H162" s="9">
        <f t="shared" si="16"/>
        <v>740.46</v>
      </c>
      <c r="I162" s="9">
        <f t="shared" si="17"/>
        <v>784.32</v>
      </c>
      <c r="J162" s="9">
        <f t="shared" si="12"/>
        <v>24275.22</v>
      </c>
      <c r="K162" s="16">
        <f t="shared" si="13"/>
        <v>0</v>
      </c>
      <c r="L162" s="8">
        <f t="shared" si="14"/>
        <v>1549.78</v>
      </c>
      <c r="M162" s="17">
        <f t="shared" si="15"/>
        <v>24250.22</v>
      </c>
    </row>
    <row r="163" spans="1:13">
      <c r="A163" s="14">
        <v>155</v>
      </c>
      <c r="B163" s="6" t="s">
        <v>176</v>
      </c>
      <c r="C163" s="6" t="s">
        <v>17</v>
      </c>
      <c r="D163" s="19" t="s">
        <v>24</v>
      </c>
      <c r="E163" s="15" t="s">
        <v>19</v>
      </c>
      <c r="F163" s="5" t="s">
        <v>20</v>
      </c>
      <c r="G163" s="9">
        <v>38700</v>
      </c>
      <c r="H163" s="9">
        <f t="shared" si="16"/>
        <v>1110.69</v>
      </c>
      <c r="I163" s="9">
        <f t="shared" si="17"/>
        <v>1176.48</v>
      </c>
      <c r="J163" s="9">
        <f t="shared" si="12"/>
        <v>36412.83</v>
      </c>
      <c r="K163" s="16">
        <f t="shared" si="13"/>
        <v>259.17437500000011</v>
      </c>
      <c r="L163" s="8">
        <f t="shared" si="14"/>
        <v>2571.3443750000001</v>
      </c>
      <c r="M163" s="17">
        <f t="shared" si="15"/>
        <v>36128.655624999999</v>
      </c>
    </row>
    <row r="164" spans="1:13">
      <c r="A164" s="18">
        <v>156</v>
      </c>
      <c r="B164" s="6" t="s">
        <v>177</v>
      </c>
      <c r="C164" s="6" t="s">
        <v>17</v>
      </c>
      <c r="D164" s="19" t="s">
        <v>24</v>
      </c>
      <c r="E164" s="15" t="s">
        <v>19</v>
      </c>
      <c r="F164" s="5" t="s">
        <v>20</v>
      </c>
      <c r="G164" s="9">
        <v>69660</v>
      </c>
      <c r="H164" s="9">
        <f t="shared" si="16"/>
        <v>1999.242</v>
      </c>
      <c r="I164" s="9">
        <f t="shared" si="17"/>
        <v>2117.6640000000002</v>
      </c>
      <c r="J164" s="9">
        <f t="shared" si="12"/>
        <v>65543.093999999997</v>
      </c>
      <c r="K164" s="16">
        <f t="shared" si="13"/>
        <v>5304.4686333333339</v>
      </c>
      <c r="L164" s="8">
        <f t="shared" si="14"/>
        <v>9446.3746333333329</v>
      </c>
      <c r="M164" s="17">
        <f t="shared" si="15"/>
        <v>60213.625366666667</v>
      </c>
    </row>
    <row r="165" spans="1:13">
      <c r="A165" s="14">
        <v>157</v>
      </c>
      <c r="B165" s="6" t="s">
        <v>178</v>
      </c>
      <c r="C165" s="6" t="s">
        <v>17</v>
      </c>
      <c r="D165" s="19" t="s">
        <v>24</v>
      </c>
      <c r="E165" s="15" t="s">
        <v>19</v>
      </c>
      <c r="F165" s="5" t="s">
        <v>20</v>
      </c>
      <c r="G165" s="9">
        <v>55040</v>
      </c>
      <c r="H165" s="9">
        <f t="shared" si="16"/>
        <v>1579.6479999999999</v>
      </c>
      <c r="I165" s="9">
        <f t="shared" si="17"/>
        <v>1673.2159999999999</v>
      </c>
      <c r="J165" s="9">
        <f t="shared" si="12"/>
        <v>51787.135999999999</v>
      </c>
      <c r="K165" s="16">
        <f t="shared" si="13"/>
        <v>2565.3202749999996</v>
      </c>
      <c r="L165" s="8">
        <f t="shared" si="14"/>
        <v>5843.1842749999996</v>
      </c>
      <c r="M165" s="17">
        <f t="shared" si="15"/>
        <v>49196.815725</v>
      </c>
    </row>
    <row r="166" spans="1:13">
      <c r="A166" s="18">
        <v>158</v>
      </c>
      <c r="B166" s="6" t="s">
        <v>179</v>
      </c>
      <c r="C166" s="6" t="s">
        <v>17</v>
      </c>
      <c r="D166" s="19" t="s">
        <v>24</v>
      </c>
      <c r="E166" s="15" t="s">
        <v>19</v>
      </c>
      <c r="F166" s="5" t="s">
        <v>20</v>
      </c>
      <c r="G166" s="9">
        <v>15480</v>
      </c>
      <c r="H166" s="9">
        <f t="shared" si="16"/>
        <v>444.27600000000001</v>
      </c>
      <c r="I166" s="9">
        <f t="shared" si="17"/>
        <v>470.59199999999998</v>
      </c>
      <c r="J166" s="9">
        <f t="shared" si="12"/>
        <v>14565.132</v>
      </c>
      <c r="K166" s="16">
        <f t="shared" si="13"/>
        <v>0</v>
      </c>
      <c r="L166" s="8">
        <f t="shared" si="14"/>
        <v>939.86800000000005</v>
      </c>
      <c r="M166" s="17">
        <f t="shared" si="15"/>
        <v>14540.132</v>
      </c>
    </row>
    <row r="167" spans="1:13">
      <c r="A167" s="14">
        <v>159</v>
      </c>
      <c r="B167" s="6" t="s">
        <v>180</v>
      </c>
      <c r="C167" s="6" t="s">
        <v>17</v>
      </c>
      <c r="D167" s="19" t="s">
        <v>24</v>
      </c>
      <c r="E167" s="15" t="s">
        <v>19</v>
      </c>
      <c r="F167" s="5" t="s">
        <v>20</v>
      </c>
      <c r="G167" s="9">
        <v>56760</v>
      </c>
      <c r="H167" s="9">
        <f t="shared" si="16"/>
        <v>1629.0119999999999</v>
      </c>
      <c r="I167" s="9">
        <f t="shared" si="17"/>
        <v>1725.5039999999999</v>
      </c>
      <c r="J167" s="9">
        <f t="shared" si="12"/>
        <v>53405.483999999997</v>
      </c>
      <c r="K167" s="16">
        <f t="shared" si="13"/>
        <v>2876.9466333333326</v>
      </c>
      <c r="L167" s="8">
        <f t="shared" si="14"/>
        <v>6256.4626333333326</v>
      </c>
      <c r="M167" s="17">
        <f t="shared" si="15"/>
        <v>50503.537366666671</v>
      </c>
    </row>
    <row r="168" spans="1:13">
      <c r="A168" s="18">
        <v>160</v>
      </c>
      <c r="B168" s="6" t="s">
        <v>181</v>
      </c>
      <c r="C168" s="6" t="s">
        <v>17</v>
      </c>
      <c r="D168" s="19" t="s">
        <v>24</v>
      </c>
      <c r="E168" s="15" t="s">
        <v>19</v>
      </c>
      <c r="F168" s="5" t="s">
        <v>20</v>
      </c>
      <c r="G168" s="9">
        <v>46440</v>
      </c>
      <c r="H168" s="9">
        <f t="shared" si="16"/>
        <v>1332.828</v>
      </c>
      <c r="I168" s="9">
        <f t="shared" si="17"/>
        <v>1411.7760000000001</v>
      </c>
      <c r="J168" s="9">
        <f t="shared" si="12"/>
        <v>43695.396000000001</v>
      </c>
      <c r="K168" s="16">
        <f t="shared" si="13"/>
        <v>1351.5592749999996</v>
      </c>
      <c r="L168" s="8">
        <f t="shared" si="14"/>
        <v>4121.163274999999</v>
      </c>
      <c r="M168" s="17">
        <f t="shared" si="15"/>
        <v>42318.836725000001</v>
      </c>
    </row>
    <row r="169" spans="1:13">
      <c r="A169" s="14">
        <v>161</v>
      </c>
      <c r="B169" s="6" t="s">
        <v>182</v>
      </c>
      <c r="C169" s="6" t="s">
        <v>17</v>
      </c>
      <c r="D169" s="19" t="s">
        <v>24</v>
      </c>
      <c r="E169" s="15" t="s">
        <v>19</v>
      </c>
      <c r="F169" s="5" t="s">
        <v>20</v>
      </c>
      <c r="G169" s="9">
        <v>24080</v>
      </c>
      <c r="H169" s="9">
        <f t="shared" si="16"/>
        <v>691.096</v>
      </c>
      <c r="I169" s="9">
        <f t="shared" si="17"/>
        <v>732.03200000000004</v>
      </c>
      <c r="J169" s="9">
        <f t="shared" si="12"/>
        <v>22656.871999999999</v>
      </c>
      <c r="K169" s="16">
        <f t="shared" si="13"/>
        <v>0</v>
      </c>
      <c r="L169" s="8">
        <f t="shared" si="14"/>
        <v>1448.1279999999999</v>
      </c>
      <c r="M169" s="17">
        <f t="shared" si="15"/>
        <v>22631.871999999999</v>
      </c>
    </row>
    <row r="170" spans="1:13">
      <c r="A170" s="18">
        <v>162</v>
      </c>
      <c r="B170" s="6" t="s">
        <v>183</v>
      </c>
      <c r="C170" s="6" t="s">
        <v>17</v>
      </c>
      <c r="D170" s="19" t="s">
        <v>18</v>
      </c>
      <c r="E170" s="15" t="s">
        <v>19</v>
      </c>
      <c r="F170" s="5" t="s">
        <v>20</v>
      </c>
      <c r="G170" s="9">
        <v>25800</v>
      </c>
      <c r="H170" s="9">
        <f t="shared" si="16"/>
        <v>740.46</v>
      </c>
      <c r="I170" s="9">
        <f t="shared" si="17"/>
        <v>784.32</v>
      </c>
      <c r="J170" s="9">
        <f t="shared" si="12"/>
        <v>24275.22</v>
      </c>
      <c r="K170" s="16">
        <f t="shared" si="13"/>
        <v>0</v>
      </c>
      <c r="L170" s="8">
        <f t="shared" si="14"/>
        <v>1549.78</v>
      </c>
      <c r="M170" s="17">
        <f t="shared" si="15"/>
        <v>24250.22</v>
      </c>
    </row>
    <row r="171" spans="1:13">
      <c r="A171" s="14">
        <v>163</v>
      </c>
      <c r="B171" s="6" t="s">
        <v>184</v>
      </c>
      <c r="C171" s="6" t="s">
        <v>17</v>
      </c>
      <c r="D171" s="19" t="s">
        <v>24</v>
      </c>
      <c r="E171" s="15" t="s">
        <v>19</v>
      </c>
      <c r="F171" s="5" t="s">
        <v>20</v>
      </c>
      <c r="G171" s="9">
        <v>82560</v>
      </c>
      <c r="H171" s="9">
        <f t="shared" si="16"/>
        <v>2369.4720000000002</v>
      </c>
      <c r="I171" s="9">
        <f t="shared" si="17"/>
        <v>2509.8240000000001</v>
      </c>
      <c r="J171" s="9">
        <f t="shared" si="12"/>
        <v>77680.703999999998</v>
      </c>
      <c r="K171" s="16">
        <f t="shared" si="13"/>
        <v>8003.1132916666656</v>
      </c>
      <c r="L171" s="8">
        <f t="shared" si="14"/>
        <v>12907.409291666667</v>
      </c>
      <c r="M171" s="17">
        <f t="shared" si="15"/>
        <v>69652.59070833333</v>
      </c>
    </row>
    <row r="172" spans="1:13">
      <c r="A172" s="18">
        <v>164</v>
      </c>
      <c r="B172" s="6" t="s">
        <v>185</v>
      </c>
      <c r="C172" s="6" t="s">
        <v>17</v>
      </c>
      <c r="D172" s="19" t="s">
        <v>24</v>
      </c>
      <c r="E172" s="15" t="s">
        <v>19</v>
      </c>
      <c r="F172" s="5" t="s">
        <v>20</v>
      </c>
      <c r="G172" s="9">
        <v>25800</v>
      </c>
      <c r="H172" s="9">
        <f t="shared" si="16"/>
        <v>740.46</v>
      </c>
      <c r="I172" s="9">
        <f t="shared" si="17"/>
        <v>784.32</v>
      </c>
      <c r="J172" s="9">
        <f t="shared" si="12"/>
        <v>24275.22</v>
      </c>
      <c r="K172" s="16">
        <f t="shared" si="13"/>
        <v>0</v>
      </c>
      <c r="L172" s="8">
        <f t="shared" si="14"/>
        <v>1549.78</v>
      </c>
      <c r="M172" s="17">
        <f t="shared" si="15"/>
        <v>24250.22</v>
      </c>
    </row>
    <row r="173" spans="1:13">
      <c r="A173" s="14">
        <v>165</v>
      </c>
      <c r="B173" s="6" t="s">
        <v>186</v>
      </c>
      <c r="C173" s="6" t="s">
        <v>17</v>
      </c>
      <c r="D173" s="19" t="s">
        <v>18</v>
      </c>
      <c r="E173" s="15" t="s">
        <v>19</v>
      </c>
      <c r="F173" s="5" t="s">
        <v>20</v>
      </c>
      <c r="G173" s="9">
        <v>36120</v>
      </c>
      <c r="H173" s="9">
        <f t="shared" si="16"/>
        <v>1036.644</v>
      </c>
      <c r="I173" s="9">
        <f t="shared" si="17"/>
        <v>1098.048</v>
      </c>
      <c r="J173" s="9">
        <f t="shared" si="12"/>
        <v>33985.307999999997</v>
      </c>
      <c r="K173" s="16">
        <f t="shared" si="13"/>
        <v>0</v>
      </c>
      <c r="L173" s="8">
        <f t="shared" si="14"/>
        <v>2159.692</v>
      </c>
      <c r="M173" s="17">
        <f t="shared" si="15"/>
        <v>33960.307999999997</v>
      </c>
    </row>
    <row r="174" spans="1:13">
      <c r="A174" s="18">
        <v>166</v>
      </c>
      <c r="B174" s="6" t="s">
        <v>187</v>
      </c>
      <c r="C174" s="6" t="s">
        <v>17</v>
      </c>
      <c r="D174" s="19" t="s">
        <v>18</v>
      </c>
      <c r="E174" s="15" t="s">
        <v>19</v>
      </c>
      <c r="F174" s="5" t="s">
        <v>20</v>
      </c>
      <c r="G174" s="9">
        <v>41280</v>
      </c>
      <c r="H174" s="9">
        <f t="shared" si="16"/>
        <v>1184.7360000000001</v>
      </c>
      <c r="I174" s="9">
        <f t="shared" si="17"/>
        <v>1254.912</v>
      </c>
      <c r="J174" s="9">
        <f t="shared" si="12"/>
        <v>38840.351999999999</v>
      </c>
      <c r="K174" s="16">
        <f t="shared" si="13"/>
        <v>623.30267499999968</v>
      </c>
      <c r="L174" s="8">
        <f t="shared" si="14"/>
        <v>3087.950675</v>
      </c>
      <c r="M174" s="17">
        <f t="shared" si="15"/>
        <v>38192.049325</v>
      </c>
    </row>
    <row r="175" spans="1:13">
      <c r="A175" s="14">
        <v>167</v>
      </c>
      <c r="B175" s="6" t="s">
        <v>188</v>
      </c>
      <c r="C175" s="6" t="s">
        <v>17</v>
      </c>
      <c r="D175" s="19" t="s">
        <v>18</v>
      </c>
      <c r="E175" s="15" t="s">
        <v>19</v>
      </c>
      <c r="F175" s="5" t="s">
        <v>20</v>
      </c>
      <c r="G175" s="9">
        <v>30960</v>
      </c>
      <c r="H175" s="9">
        <f t="shared" si="16"/>
        <v>888.55200000000002</v>
      </c>
      <c r="I175" s="9">
        <f t="shared" si="17"/>
        <v>941.18399999999997</v>
      </c>
      <c r="J175" s="9">
        <f t="shared" si="12"/>
        <v>29130.263999999999</v>
      </c>
      <c r="K175" s="16">
        <f t="shared" si="13"/>
        <v>0</v>
      </c>
      <c r="L175" s="8">
        <f t="shared" si="14"/>
        <v>1854.7360000000001</v>
      </c>
      <c r="M175" s="17">
        <f t="shared" si="15"/>
        <v>29105.263999999999</v>
      </c>
    </row>
    <row r="176" spans="1:13">
      <c r="A176" s="18">
        <v>168</v>
      </c>
      <c r="B176" s="6" t="s">
        <v>189</v>
      </c>
      <c r="C176" s="6" t="s">
        <v>17</v>
      </c>
      <c r="D176" s="19" t="s">
        <v>18</v>
      </c>
      <c r="E176" s="15" t="s">
        <v>19</v>
      </c>
      <c r="F176" s="5" t="s">
        <v>20</v>
      </c>
      <c r="G176" s="9">
        <v>56760</v>
      </c>
      <c r="H176" s="9">
        <f t="shared" si="16"/>
        <v>1629.0119999999999</v>
      </c>
      <c r="I176" s="9">
        <f t="shared" si="17"/>
        <v>1725.5039999999999</v>
      </c>
      <c r="J176" s="9">
        <f t="shared" si="12"/>
        <v>53405.483999999997</v>
      </c>
      <c r="K176" s="16">
        <f t="shared" si="13"/>
        <v>2876.9466333333326</v>
      </c>
      <c r="L176" s="8">
        <f t="shared" si="14"/>
        <v>6256.4626333333326</v>
      </c>
      <c r="M176" s="17">
        <f t="shared" si="15"/>
        <v>50503.537366666671</v>
      </c>
    </row>
    <row r="177" spans="1:13">
      <c r="A177" s="14">
        <v>169</v>
      </c>
      <c r="B177" s="6" t="s">
        <v>190</v>
      </c>
      <c r="C177" s="6" t="s">
        <v>17</v>
      </c>
      <c r="D177" s="19" t="s">
        <v>18</v>
      </c>
      <c r="E177" s="15" t="s">
        <v>19</v>
      </c>
      <c r="F177" s="5" t="s">
        <v>20</v>
      </c>
      <c r="G177" s="9">
        <v>64500</v>
      </c>
      <c r="H177" s="9">
        <f t="shared" si="16"/>
        <v>1851.15</v>
      </c>
      <c r="I177" s="9">
        <f t="shared" si="17"/>
        <v>1960.8</v>
      </c>
      <c r="J177" s="9">
        <f t="shared" si="12"/>
        <v>60688.05</v>
      </c>
      <c r="K177" s="16">
        <f t="shared" si="13"/>
        <v>4333.4598333333352</v>
      </c>
      <c r="L177" s="8">
        <f t="shared" si="14"/>
        <v>8170.409833333335</v>
      </c>
      <c r="M177" s="17">
        <f t="shared" si="15"/>
        <v>56329.590166666661</v>
      </c>
    </row>
    <row r="178" spans="1:13">
      <c r="A178" s="18">
        <v>170</v>
      </c>
      <c r="B178" s="6" t="s">
        <v>191</v>
      </c>
      <c r="C178" s="6" t="s">
        <v>17</v>
      </c>
      <c r="D178" s="19" t="s">
        <v>18</v>
      </c>
      <c r="E178" s="15" t="s">
        <v>19</v>
      </c>
      <c r="F178" s="5" t="s">
        <v>20</v>
      </c>
      <c r="G178" s="9">
        <v>10320</v>
      </c>
      <c r="H178" s="9">
        <f t="shared" si="16"/>
        <v>296.18400000000003</v>
      </c>
      <c r="I178" s="9">
        <f t="shared" si="17"/>
        <v>313.72800000000001</v>
      </c>
      <c r="J178" s="9">
        <f t="shared" si="12"/>
        <v>9710.0879999999997</v>
      </c>
      <c r="K178" s="16">
        <f t="shared" si="13"/>
        <v>0</v>
      </c>
      <c r="L178" s="8">
        <f t="shared" si="14"/>
        <v>634.91200000000003</v>
      </c>
      <c r="M178" s="17">
        <f t="shared" si="15"/>
        <v>9685.0879999999997</v>
      </c>
    </row>
    <row r="179" spans="1:13">
      <c r="A179" s="14">
        <v>171</v>
      </c>
      <c r="B179" s="6" t="s">
        <v>192</v>
      </c>
      <c r="C179" s="6" t="s">
        <v>17</v>
      </c>
      <c r="D179" s="19" t="s">
        <v>24</v>
      </c>
      <c r="E179" s="15" t="s">
        <v>19</v>
      </c>
      <c r="F179" s="5" t="s">
        <v>20</v>
      </c>
      <c r="G179" s="9">
        <v>46440</v>
      </c>
      <c r="H179" s="9">
        <f t="shared" si="16"/>
        <v>1332.828</v>
      </c>
      <c r="I179" s="9">
        <f t="shared" si="17"/>
        <v>1411.7760000000001</v>
      </c>
      <c r="J179" s="9">
        <f t="shared" si="12"/>
        <v>43695.396000000001</v>
      </c>
      <c r="K179" s="16">
        <f t="shared" si="13"/>
        <v>1351.5592749999996</v>
      </c>
      <c r="L179" s="8">
        <f t="shared" si="14"/>
        <v>4121.163274999999</v>
      </c>
      <c r="M179" s="17">
        <f t="shared" si="15"/>
        <v>42318.836725000001</v>
      </c>
    </row>
    <row r="180" spans="1:13">
      <c r="A180" s="18">
        <v>172</v>
      </c>
      <c r="B180" s="6" t="s">
        <v>193</v>
      </c>
      <c r="C180" s="6" t="s">
        <v>17</v>
      </c>
      <c r="D180" s="19" t="s">
        <v>24</v>
      </c>
      <c r="E180" s="15" t="s">
        <v>19</v>
      </c>
      <c r="F180" s="5" t="s">
        <v>20</v>
      </c>
      <c r="G180" s="9">
        <v>67080</v>
      </c>
      <c r="H180" s="9">
        <f t="shared" si="16"/>
        <v>1925.1959999999999</v>
      </c>
      <c r="I180" s="9">
        <f t="shared" si="17"/>
        <v>2039.232</v>
      </c>
      <c r="J180" s="9">
        <f t="shared" si="12"/>
        <v>63115.572</v>
      </c>
      <c r="K180" s="16">
        <f t="shared" si="13"/>
        <v>4818.964233333335</v>
      </c>
      <c r="L180" s="8">
        <f t="shared" si="14"/>
        <v>8808.3922333333358</v>
      </c>
      <c r="M180" s="17">
        <f t="shared" si="15"/>
        <v>58271.607766666668</v>
      </c>
    </row>
    <row r="181" spans="1:13">
      <c r="A181" s="14">
        <v>173</v>
      </c>
      <c r="B181" s="6" t="s">
        <v>194</v>
      </c>
      <c r="C181" s="6" t="s">
        <v>17</v>
      </c>
      <c r="D181" s="19" t="s">
        <v>24</v>
      </c>
      <c r="E181" s="15" t="s">
        <v>19</v>
      </c>
      <c r="F181" s="5" t="s">
        <v>20</v>
      </c>
      <c r="G181" s="9">
        <v>51600</v>
      </c>
      <c r="H181" s="9">
        <f t="shared" si="16"/>
        <v>1480.92</v>
      </c>
      <c r="I181" s="9">
        <f t="shared" si="17"/>
        <v>1568.64</v>
      </c>
      <c r="J181" s="9">
        <f t="shared" si="12"/>
        <v>48550.44</v>
      </c>
      <c r="K181" s="16">
        <f t="shared" si="13"/>
        <v>2079.8158750000002</v>
      </c>
      <c r="L181" s="8">
        <f t="shared" si="14"/>
        <v>5154.3758749999997</v>
      </c>
      <c r="M181" s="17">
        <f t="shared" si="15"/>
        <v>46445.624125000002</v>
      </c>
    </row>
    <row r="182" spans="1:13">
      <c r="A182" s="18">
        <v>174</v>
      </c>
      <c r="B182" s="6" t="s">
        <v>195</v>
      </c>
      <c r="C182" s="6" t="s">
        <v>17</v>
      </c>
      <c r="D182" s="19" t="s">
        <v>18</v>
      </c>
      <c r="E182" s="15" t="s">
        <v>19</v>
      </c>
      <c r="F182" s="5" t="s">
        <v>20</v>
      </c>
      <c r="G182" s="9">
        <v>43000</v>
      </c>
      <c r="H182" s="9">
        <f t="shared" si="16"/>
        <v>1234.0999999999999</v>
      </c>
      <c r="I182" s="9">
        <f t="shared" si="17"/>
        <v>1307.2</v>
      </c>
      <c r="J182" s="9">
        <f t="shared" si="12"/>
        <v>40458.699999999997</v>
      </c>
      <c r="K182" s="16">
        <f t="shared" si="13"/>
        <v>866.05487499999936</v>
      </c>
      <c r="L182" s="8">
        <f t="shared" si="14"/>
        <v>3432.3548749999995</v>
      </c>
      <c r="M182" s="17">
        <f t="shared" si="15"/>
        <v>39567.645125000003</v>
      </c>
    </row>
    <row r="183" spans="1:13">
      <c r="A183" s="14">
        <v>175</v>
      </c>
      <c r="B183" s="6" t="s">
        <v>196</v>
      </c>
      <c r="C183" s="6" t="s">
        <v>17</v>
      </c>
      <c r="D183" s="19" t="s">
        <v>24</v>
      </c>
      <c r="E183" s="15" t="s">
        <v>19</v>
      </c>
      <c r="F183" s="5" t="s">
        <v>20</v>
      </c>
      <c r="G183" s="9">
        <v>28380</v>
      </c>
      <c r="H183" s="9">
        <f t="shared" si="16"/>
        <v>814.50599999999997</v>
      </c>
      <c r="I183" s="9">
        <f t="shared" si="17"/>
        <v>862.75199999999995</v>
      </c>
      <c r="J183" s="9">
        <f t="shared" si="12"/>
        <v>26702.741999999998</v>
      </c>
      <c r="K183" s="16">
        <f t="shared" si="13"/>
        <v>0</v>
      </c>
      <c r="L183" s="8">
        <f t="shared" si="14"/>
        <v>1702.258</v>
      </c>
      <c r="M183" s="17">
        <f t="shared" si="15"/>
        <v>26677.741999999998</v>
      </c>
    </row>
    <row r="184" spans="1:13">
      <c r="A184" s="18">
        <v>176</v>
      </c>
      <c r="B184" s="6" t="s">
        <v>197</v>
      </c>
      <c r="C184" s="6" t="s">
        <v>17</v>
      </c>
      <c r="D184" s="19" t="s">
        <v>18</v>
      </c>
      <c r="E184" s="15" t="s">
        <v>19</v>
      </c>
      <c r="F184" s="5" t="s">
        <v>20</v>
      </c>
      <c r="G184" s="9">
        <v>15480</v>
      </c>
      <c r="H184" s="9">
        <f t="shared" si="16"/>
        <v>444.27600000000001</v>
      </c>
      <c r="I184" s="9">
        <f t="shared" si="17"/>
        <v>470.59199999999998</v>
      </c>
      <c r="J184" s="9">
        <f t="shared" si="12"/>
        <v>14565.132</v>
      </c>
      <c r="K184" s="16">
        <f t="shared" si="13"/>
        <v>0</v>
      </c>
      <c r="L184" s="8">
        <f t="shared" si="14"/>
        <v>939.86800000000005</v>
      </c>
      <c r="M184" s="17">
        <f t="shared" si="15"/>
        <v>14540.132</v>
      </c>
    </row>
    <row r="185" spans="1:13">
      <c r="A185" s="14">
        <v>177</v>
      </c>
      <c r="B185" s="6" t="s">
        <v>198</v>
      </c>
      <c r="C185" s="6" t="s">
        <v>17</v>
      </c>
      <c r="D185" s="19" t="s">
        <v>24</v>
      </c>
      <c r="E185" s="15" t="s">
        <v>19</v>
      </c>
      <c r="F185" s="5" t="s">
        <v>20</v>
      </c>
      <c r="G185" s="9">
        <v>27950</v>
      </c>
      <c r="H185" s="9">
        <f t="shared" si="16"/>
        <v>802.16499999999996</v>
      </c>
      <c r="I185" s="9">
        <f t="shared" si="17"/>
        <v>849.68</v>
      </c>
      <c r="J185" s="9">
        <f t="shared" si="12"/>
        <v>26298.154999999999</v>
      </c>
      <c r="K185" s="16">
        <f t="shared" si="13"/>
        <v>0</v>
      </c>
      <c r="L185" s="8">
        <f t="shared" si="14"/>
        <v>1676.845</v>
      </c>
      <c r="M185" s="17">
        <f t="shared" si="15"/>
        <v>26273.154999999999</v>
      </c>
    </row>
    <row r="186" spans="1:13">
      <c r="A186" s="18">
        <v>178</v>
      </c>
      <c r="B186" s="6" t="s">
        <v>199</v>
      </c>
      <c r="C186" s="6" t="s">
        <v>17</v>
      </c>
      <c r="D186" s="19" t="s">
        <v>24</v>
      </c>
      <c r="E186" s="15" t="s">
        <v>19</v>
      </c>
      <c r="F186" s="5" t="s">
        <v>20</v>
      </c>
      <c r="G186" s="9">
        <v>25800</v>
      </c>
      <c r="H186" s="9">
        <f t="shared" si="16"/>
        <v>740.46</v>
      </c>
      <c r="I186" s="9">
        <f t="shared" si="17"/>
        <v>784.32</v>
      </c>
      <c r="J186" s="9">
        <f t="shared" si="12"/>
        <v>24275.22</v>
      </c>
      <c r="K186" s="16">
        <f t="shared" si="13"/>
        <v>0</v>
      </c>
      <c r="L186" s="8">
        <f t="shared" si="14"/>
        <v>1549.78</v>
      </c>
      <c r="M186" s="17">
        <f t="shared" si="15"/>
        <v>24250.22</v>
      </c>
    </row>
    <row r="187" spans="1:13">
      <c r="A187" s="14">
        <v>179</v>
      </c>
      <c r="B187" s="6" t="s">
        <v>200</v>
      </c>
      <c r="C187" s="6" t="s">
        <v>17</v>
      </c>
      <c r="D187" s="19" t="s">
        <v>24</v>
      </c>
      <c r="E187" s="15" t="s">
        <v>19</v>
      </c>
      <c r="F187" s="5" t="s">
        <v>20</v>
      </c>
      <c r="G187" s="9">
        <v>18060</v>
      </c>
      <c r="H187" s="9">
        <f t="shared" si="16"/>
        <v>518.322</v>
      </c>
      <c r="I187" s="9">
        <f t="shared" si="17"/>
        <v>549.024</v>
      </c>
      <c r="J187" s="9">
        <f t="shared" si="12"/>
        <v>16992.653999999999</v>
      </c>
      <c r="K187" s="16">
        <f t="shared" si="13"/>
        <v>0</v>
      </c>
      <c r="L187" s="8">
        <f t="shared" si="14"/>
        <v>1092.346</v>
      </c>
      <c r="M187" s="17">
        <f t="shared" si="15"/>
        <v>16967.653999999999</v>
      </c>
    </row>
    <row r="188" spans="1:13">
      <c r="A188" s="18">
        <v>180</v>
      </c>
      <c r="B188" s="6" t="s">
        <v>201</v>
      </c>
      <c r="C188" s="6" t="s">
        <v>17</v>
      </c>
      <c r="D188" s="19" t="s">
        <v>24</v>
      </c>
      <c r="E188" s="15" t="s">
        <v>19</v>
      </c>
      <c r="F188" s="5" t="s">
        <v>20</v>
      </c>
      <c r="G188" s="9">
        <v>72240</v>
      </c>
      <c r="H188" s="9">
        <f t="shared" si="16"/>
        <v>2073.288</v>
      </c>
      <c r="I188" s="9">
        <f t="shared" si="17"/>
        <v>2196.096</v>
      </c>
      <c r="J188" s="9">
        <f t="shared" si="12"/>
        <v>67970.615999999995</v>
      </c>
      <c r="K188" s="16">
        <f t="shared" si="13"/>
        <v>5789.9730333333328</v>
      </c>
      <c r="L188" s="8">
        <f t="shared" si="14"/>
        <v>10084.357033333334</v>
      </c>
      <c r="M188" s="17">
        <f t="shared" si="15"/>
        <v>62155.642966666666</v>
      </c>
    </row>
    <row r="189" spans="1:13">
      <c r="A189" s="14">
        <v>181</v>
      </c>
      <c r="B189" s="6" t="s">
        <v>202</v>
      </c>
      <c r="C189" s="6" t="s">
        <v>17</v>
      </c>
      <c r="D189" s="19" t="s">
        <v>24</v>
      </c>
      <c r="E189" s="15" t="s">
        <v>19</v>
      </c>
      <c r="F189" s="5" t="s">
        <v>20</v>
      </c>
      <c r="G189" s="9">
        <v>58050</v>
      </c>
      <c r="H189" s="9">
        <f t="shared" si="16"/>
        <v>1666.0350000000001</v>
      </c>
      <c r="I189" s="9">
        <f t="shared" si="17"/>
        <v>1764.72</v>
      </c>
      <c r="J189" s="9">
        <f t="shared" si="12"/>
        <v>54619.245000000003</v>
      </c>
      <c r="K189" s="16">
        <f t="shared" si="13"/>
        <v>3119.6988333333343</v>
      </c>
      <c r="L189" s="8">
        <f t="shared" si="14"/>
        <v>6575.4538333333348</v>
      </c>
      <c r="M189" s="17">
        <f t="shared" si="15"/>
        <v>51474.546166666667</v>
      </c>
    </row>
    <row r="190" spans="1:13">
      <c r="A190" s="18">
        <v>182</v>
      </c>
      <c r="B190" s="6" t="s">
        <v>203</v>
      </c>
      <c r="C190" s="6" t="s">
        <v>17</v>
      </c>
      <c r="D190" s="19" t="s">
        <v>24</v>
      </c>
      <c r="E190" s="15" t="s">
        <v>19</v>
      </c>
      <c r="F190" s="5" t="s">
        <v>20</v>
      </c>
      <c r="G190" s="9">
        <v>51600</v>
      </c>
      <c r="H190" s="9">
        <f t="shared" si="16"/>
        <v>1480.92</v>
      </c>
      <c r="I190" s="9">
        <f t="shared" si="17"/>
        <v>1568.64</v>
      </c>
      <c r="J190" s="9">
        <f t="shared" si="12"/>
        <v>48550.44</v>
      </c>
      <c r="K190" s="16">
        <f t="shared" si="13"/>
        <v>2079.8158750000002</v>
      </c>
      <c r="L190" s="8">
        <f t="shared" si="14"/>
        <v>5154.3758749999997</v>
      </c>
      <c r="M190" s="17">
        <f t="shared" si="15"/>
        <v>46445.624125000002</v>
      </c>
    </row>
    <row r="191" spans="1:13">
      <c r="A191" s="14">
        <v>183</v>
      </c>
      <c r="B191" s="6" t="s">
        <v>204</v>
      </c>
      <c r="C191" s="6" t="s">
        <v>17</v>
      </c>
      <c r="D191" s="19" t="s">
        <v>24</v>
      </c>
      <c r="E191" s="15" t="s">
        <v>19</v>
      </c>
      <c r="F191" s="5" t="s">
        <v>20</v>
      </c>
      <c r="G191" s="9">
        <v>93660</v>
      </c>
      <c r="H191" s="9">
        <f t="shared" si="16"/>
        <v>2688.0419999999999</v>
      </c>
      <c r="I191" s="9">
        <f t="shared" si="17"/>
        <v>2847.2640000000001</v>
      </c>
      <c r="J191" s="9">
        <f t="shared" si="12"/>
        <v>88124.694000000003</v>
      </c>
      <c r="K191" s="16">
        <f t="shared" si="13"/>
        <v>10614.110791666666</v>
      </c>
      <c r="L191" s="8">
        <f t="shared" si="14"/>
        <v>16174.416791666667</v>
      </c>
      <c r="M191" s="17">
        <f t="shared" si="15"/>
        <v>77485.583208333337</v>
      </c>
    </row>
    <row r="192" spans="1:13">
      <c r="A192" s="18">
        <v>184</v>
      </c>
      <c r="B192" s="6" t="s">
        <v>205</v>
      </c>
      <c r="C192" s="6" t="s">
        <v>17</v>
      </c>
      <c r="D192" s="19" t="s">
        <v>24</v>
      </c>
      <c r="E192" s="15" t="s">
        <v>19</v>
      </c>
      <c r="F192" s="5" t="s">
        <v>20</v>
      </c>
      <c r="G192" s="9">
        <v>67080</v>
      </c>
      <c r="H192" s="9">
        <f t="shared" si="16"/>
        <v>1925.1959999999999</v>
      </c>
      <c r="I192" s="9">
        <f t="shared" si="17"/>
        <v>2039.232</v>
      </c>
      <c r="J192" s="9">
        <f t="shared" si="12"/>
        <v>63115.572</v>
      </c>
      <c r="K192" s="16">
        <f t="shared" si="13"/>
        <v>4818.964233333335</v>
      </c>
      <c r="L192" s="8">
        <f t="shared" si="14"/>
        <v>8808.3922333333358</v>
      </c>
      <c r="M192" s="17">
        <f t="shared" si="15"/>
        <v>58271.607766666668</v>
      </c>
    </row>
    <row r="193" spans="1:13">
      <c r="A193" s="14">
        <v>185</v>
      </c>
      <c r="B193" s="6" t="s">
        <v>206</v>
      </c>
      <c r="C193" s="6" t="s">
        <v>17</v>
      </c>
      <c r="D193" s="19" t="s">
        <v>24</v>
      </c>
      <c r="E193" s="15" t="s">
        <v>19</v>
      </c>
      <c r="F193" s="5" t="s">
        <v>20</v>
      </c>
      <c r="G193" s="9">
        <v>30960</v>
      </c>
      <c r="H193" s="9">
        <f t="shared" si="16"/>
        <v>888.55200000000002</v>
      </c>
      <c r="I193" s="9">
        <f t="shared" si="17"/>
        <v>941.18399999999997</v>
      </c>
      <c r="J193" s="9">
        <f t="shared" si="12"/>
        <v>29130.263999999999</v>
      </c>
      <c r="K193" s="16">
        <f t="shared" si="13"/>
        <v>0</v>
      </c>
      <c r="L193" s="8">
        <f t="shared" si="14"/>
        <v>1854.7360000000001</v>
      </c>
      <c r="M193" s="17">
        <f t="shared" si="15"/>
        <v>29105.263999999999</v>
      </c>
    </row>
    <row r="194" spans="1:13">
      <c r="A194" s="18">
        <v>186</v>
      </c>
      <c r="B194" s="6" t="s">
        <v>207</v>
      </c>
      <c r="C194" s="6" t="s">
        <v>17</v>
      </c>
      <c r="D194" s="19" t="s">
        <v>24</v>
      </c>
      <c r="E194" s="15" t="s">
        <v>19</v>
      </c>
      <c r="F194" s="5" t="s">
        <v>20</v>
      </c>
      <c r="G194" s="9">
        <v>32680</v>
      </c>
      <c r="H194" s="9">
        <f t="shared" si="16"/>
        <v>937.91599999999994</v>
      </c>
      <c r="I194" s="9">
        <f t="shared" si="17"/>
        <v>993.47199999999998</v>
      </c>
      <c r="J194" s="9">
        <f t="shared" si="12"/>
        <v>30748.612000000001</v>
      </c>
      <c r="K194" s="16">
        <f t="shared" si="13"/>
        <v>0</v>
      </c>
      <c r="L194" s="8">
        <f t="shared" si="14"/>
        <v>1956.3879999999999</v>
      </c>
      <c r="M194" s="17">
        <f t="shared" si="15"/>
        <v>30723.612000000001</v>
      </c>
    </row>
    <row r="195" spans="1:13">
      <c r="A195" s="14">
        <v>187</v>
      </c>
      <c r="B195" s="6" t="s">
        <v>208</v>
      </c>
      <c r="C195" s="6" t="s">
        <v>17</v>
      </c>
      <c r="D195" s="19" t="s">
        <v>24</v>
      </c>
      <c r="E195" s="15" t="s">
        <v>19</v>
      </c>
      <c r="F195" s="5" t="s">
        <v>20</v>
      </c>
      <c r="G195" s="9">
        <v>46440</v>
      </c>
      <c r="H195" s="9">
        <f t="shared" si="16"/>
        <v>1332.828</v>
      </c>
      <c r="I195" s="9">
        <f t="shared" si="17"/>
        <v>1411.7760000000001</v>
      </c>
      <c r="J195" s="9">
        <f t="shared" si="12"/>
        <v>43695.396000000001</v>
      </c>
      <c r="K195" s="16">
        <f t="shared" si="13"/>
        <v>1351.5592749999996</v>
      </c>
      <c r="L195" s="8">
        <f t="shared" si="14"/>
        <v>4121.163274999999</v>
      </c>
      <c r="M195" s="17">
        <f t="shared" si="15"/>
        <v>42318.836725000001</v>
      </c>
    </row>
    <row r="196" spans="1:13">
      <c r="A196" s="18">
        <v>188</v>
      </c>
      <c r="B196" s="6" t="s">
        <v>209</v>
      </c>
      <c r="C196" s="6" t="s">
        <v>17</v>
      </c>
      <c r="D196" s="19" t="s">
        <v>18</v>
      </c>
      <c r="E196" s="15" t="s">
        <v>19</v>
      </c>
      <c r="F196" s="5" t="s">
        <v>20</v>
      </c>
      <c r="G196" s="9">
        <v>33540</v>
      </c>
      <c r="H196" s="9">
        <f t="shared" si="16"/>
        <v>962.59799999999996</v>
      </c>
      <c r="I196" s="9">
        <f t="shared" si="17"/>
        <v>1019.616</v>
      </c>
      <c r="J196" s="9">
        <f t="shared" si="12"/>
        <v>31557.786</v>
      </c>
      <c r="K196" s="16">
        <f t="shared" si="13"/>
        <v>0</v>
      </c>
      <c r="L196" s="8">
        <f t="shared" si="14"/>
        <v>2007.2139999999999</v>
      </c>
      <c r="M196" s="17">
        <f t="shared" si="15"/>
        <v>31532.786</v>
      </c>
    </row>
    <row r="197" spans="1:13">
      <c r="A197" s="14">
        <v>189</v>
      </c>
      <c r="B197" s="6" t="s">
        <v>210</v>
      </c>
      <c r="C197" s="6" t="s">
        <v>17</v>
      </c>
      <c r="D197" s="19" t="s">
        <v>24</v>
      </c>
      <c r="E197" s="15" t="s">
        <v>19</v>
      </c>
      <c r="F197" s="5" t="s">
        <v>20</v>
      </c>
      <c r="G197" s="9">
        <v>45000</v>
      </c>
      <c r="H197" s="9">
        <f t="shared" si="16"/>
        <v>1291.5</v>
      </c>
      <c r="I197" s="9">
        <f t="shared" si="17"/>
        <v>1368</v>
      </c>
      <c r="J197" s="9">
        <f t="shared" si="12"/>
        <v>42340.5</v>
      </c>
      <c r="K197" s="16">
        <f t="shared" si="13"/>
        <v>1148.3248749999998</v>
      </c>
      <c r="L197" s="8">
        <f t="shared" si="14"/>
        <v>3832.8248749999998</v>
      </c>
      <c r="M197" s="17">
        <f t="shared" si="15"/>
        <v>41167.175125000002</v>
      </c>
    </row>
    <row r="198" spans="1:13">
      <c r="A198" s="18">
        <v>190</v>
      </c>
      <c r="B198" s="6" t="s">
        <v>211</v>
      </c>
      <c r="C198" s="6" t="s">
        <v>17</v>
      </c>
      <c r="D198" s="19" t="s">
        <v>24</v>
      </c>
      <c r="E198" s="15" t="s">
        <v>19</v>
      </c>
      <c r="F198" s="5" t="s">
        <v>20</v>
      </c>
      <c r="G198" s="9">
        <v>67080</v>
      </c>
      <c r="H198" s="9">
        <f t="shared" si="16"/>
        <v>1925.1959999999999</v>
      </c>
      <c r="I198" s="9">
        <f t="shared" si="17"/>
        <v>2039.232</v>
      </c>
      <c r="J198" s="9">
        <f t="shared" si="12"/>
        <v>63115.572</v>
      </c>
      <c r="K198" s="16">
        <f t="shared" si="13"/>
        <v>4818.964233333335</v>
      </c>
      <c r="L198" s="8">
        <f t="shared" si="14"/>
        <v>8808.3922333333358</v>
      </c>
      <c r="M198" s="17">
        <f t="shared" si="15"/>
        <v>58271.607766666668</v>
      </c>
    </row>
    <row r="199" spans="1:13">
      <c r="A199" s="14">
        <v>191</v>
      </c>
      <c r="B199" s="6" t="s">
        <v>212</v>
      </c>
      <c r="C199" s="6" t="s">
        <v>17</v>
      </c>
      <c r="D199" s="19" t="s">
        <v>18</v>
      </c>
      <c r="E199" s="15" t="s">
        <v>19</v>
      </c>
      <c r="F199" s="5" t="s">
        <v>20</v>
      </c>
      <c r="G199" s="9">
        <v>44720</v>
      </c>
      <c r="H199" s="9">
        <f t="shared" si="16"/>
        <v>1283.4639999999999</v>
      </c>
      <c r="I199" s="9">
        <f t="shared" si="17"/>
        <v>1359.4880000000001</v>
      </c>
      <c r="J199" s="9">
        <f t="shared" si="12"/>
        <v>42077.048000000003</v>
      </c>
      <c r="K199" s="16">
        <f t="shared" si="13"/>
        <v>1108.8070749999999</v>
      </c>
      <c r="L199" s="8">
        <f t="shared" si="14"/>
        <v>3776.7590749999999</v>
      </c>
      <c r="M199" s="17">
        <f t="shared" si="15"/>
        <v>40943.240924999998</v>
      </c>
    </row>
    <row r="200" spans="1:13">
      <c r="A200" s="18">
        <v>192</v>
      </c>
      <c r="B200" s="6" t="s">
        <v>213</v>
      </c>
      <c r="C200" s="6" t="s">
        <v>17</v>
      </c>
      <c r="D200" s="19" t="s">
        <v>24</v>
      </c>
      <c r="E200" s="15" t="s">
        <v>19</v>
      </c>
      <c r="F200" s="5" t="s">
        <v>20</v>
      </c>
      <c r="G200" s="9">
        <v>10320</v>
      </c>
      <c r="H200" s="9">
        <f t="shared" si="16"/>
        <v>296.18400000000003</v>
      </c>
      <c r="I200" s="9">
        <f t="shared" si="17"/>
        <v>313.72800000000001</v>
      </c>
      <c r="J200" s="9">
        <f t="shared" si="12"/>
        <v>9710.0879999999997</v>
      </c>
      <c r="K200" s="16">
        <f t="shared" si="13"/>
        <v>0</v>
      </c>
      <c r="L200" s="8">
        <f t="shared" si="14"/>
        <v>634.91200000000003</v>
      </c>
      <c r="M200" s="17">
        <f t="shared" si="15"/>
        <v>9685.0879999999997</v>
      </c>
    </row>
    <row r="201" spans="1:13">
      <c r="A201" s="14">
        <v>193</v>
      </c>
      <c r="B201" s="6" t="s">
        <v>214</v>
      </c>
      <c r="C201" s="6" t="s">
        <v>17</v>
      </c>
      <c r="D201" s="19" t="s">
        <v>18</v>
      </c>
      <c r="E201" s="15" t="s">
        <v>19</v>
      </c>
      <c r="F201" s="5" t="s">
        <v>20</v>
      </c>
      <c r="G201" s="9">
        <v>61920</v>
      </c>
      <c r="H201" s="9">
        <f t="shared" si="16"/>
        <v>1777.104</v>
      </c>
      <c r="I201" s="9">
        <f t="shared" si="17"/>
        <v>1882.3679999999999</v>
      </c>
      <c r="J201" s="9">
        <f t="shared" ref="J201:J264" si="18">G201-(G201*TSS)</f>
        <v>58260.527999999998</v>
      </c>
      <c r="K201" s="16">
        <f t="shared" ref="K201:K264" si="19">IF((J201*12)&lt;=SMAX,0,IF(AND((J201*12)&gt;=SMIN2,(J201*12)&lt;=SMAXN2),(((J201*12)-SMIN2)*PORCN1)/12,IF(AND((J201*12)&gt;=SMIN3,(J201*12)&lt;=SMAXN3),(((((J201*12)-SMIN3)*PORCN2)+VAFN3)/12),(((((J201*12)-SMAXN4)*PORCN3)+VAFN4)/12))))</f>
        <v>3847.9554333333331</v>
      </c>
      <c r="L201" s="8">
        <f t="shared" ref="L201:L264" si="20">(G201*TSS)+K201+25</f>
        <v>7532.4274333333333</v>
      </c>
      <c r="M201" s="17">
        <f t="shared" ref="M201:M264" si="21">+G201-L201</f>
        <v>54387.572566666669</v>
      </c>
    </row>
    <row r="202" spans="1:13">
      <c r="A202" s="18">
        <v>194</v>
      </c>
      <c r="B202" s="6" t="s">
        <v>215</v>
      </c>
      <c r="C202" s="6" t="s">
        <v>17</v>
      </c>
      <c r="D202" s="19" t="s">
        <v>24</v>
      </c>
      <c r="E202" s="15" t="s">
        <v>19</v>
      </c>
      <c r="F202" s="5" t="s">
        <v>20</v>
      </c>
      <c r="G202" s="9">
        <v>10320</v>
      </c>
      <c r="H202" s="9">
        <f t="shared" ref="H202:H265" si="22">2.87%*G202</f>
        <v>296.18400000000003</v>
      </c>
      <c r="I202" s="9">
        <f t="shared" ref="I202:I265" si="23">3.04%*G202</f>
        <v>313.72800000000001</v>
      </c>
      <c r="J202" s="9">
        <f t="shared" si="18"/>
        <v>9710.0879999999997</v>
      </c>
      <c r="K202" s="16">
        <f t="shared" si="19"/>
        <v>0</v>
      </c>
      <c r="L202" s="8">
        <f t="shared" si="20"/>
        <v>634.91200000000003</v>
      </c>
      <c r="M202" s="17">
        <f t="shared" si="21"/>
        <v>9685.0879999999997</v>
      </c>
    </row>
    <row r="203" spans="1:13">
      <c r="A203" s="14">
        <v>195</v>
      </c>
      <c r="B203" s="6" t="s">
        <v>216</v>
      </c>
      <c r="C203" s="6" t="s">
        <v>17</v>
      </c>
      <c r="D203" s="19" t="s">
        <v>18</v>
      </c>
      <c r="E203" s="15" t="s">
        <v>19</v>
      </c>
      <c r="F203" s="5" t="s">
        <v>20</v>
      </c>
      <c r="G203" s="9">
        <v>41280</v>
      </c>
      <c r="H203" s="9">
        <f t="shared" si="22"/>
        <v>1184.7360000000001</v>
      </c>
      <c r="I203" s="9">
        <f t="shared" si="23"/>
        <v>1254.912</v>
      </c>
      <c r="J203" s="9">
        <f t="shared" si="18"/>
        <v>38840.351999999999</v>
      </c>
      <c r="K203" s="16">
        <f t="shared" si="19"/>
        <v>623.30267499999968</v>
      </c>
      <c r="L203" s="8">
        <f t="shared" si="20"/>
        <v>3087.950675</v>
      </c>
      <c r="M203" s="17">
        <f t="shared" si="21"/>
        <v>38192.049325</v>
      </c>
    </row>
    <row r="204" spans="1:13">
      <c r="A204" s="18">
        <v>196</v>
      </c>
      <c r="B204" s="6" t="s">
        <v>217</v>
      </c>
      <c r="C204" s="6" t="s">
        <v>17</v>
      </c>
      <c r="D204" s="19" t="s">
        <v>18</v>
      </c>
      <c r="E204" s="15" t="s">
        <v>19</v>
      </c>
      <c r="F204" s="5" t="s">
        <v>20</v>
      </c>
      <c r="G204" s="9">
        <v>30960</v>
      </c>
      <c r="H204" s="9">
        <f t="shared" si="22"/>
        <v>888.55200000000002</v>
      </c>
      <c r="I204" s="9">
        <f t="shared" si="23"/>
        <v>941.18399999999997</v>
      </c>
      <c r="J204" s="9">
        <f t="shared" si="18"/>
        <v>29130.263999999999</v>
      </c>
      <c r="K204" s="16">
        <f t="shared" si="19"/>
        <v>0</v>
      </c>
      <c r="L204" s="8">
        <f t="shared" si="20"/>
        <v>1854.7360000000001</v>
      </c>
      <c r="M204" s="17">
        <f t="shared" si="21"/>
        <v>29105.263999999999</v>
      </c>
    </row>
    <row r="205" spans="1:13">
      <c r="A205" s="14">
        <v>197</v>
      </c>
      <c r="B205" s="6" t="s">
        <v>218</v>
      </c>
      <c r="C205" s="6" t="s">
        <v>17</v>
      </c>
      <c r="D205" s="19" t="s">
        <v>24</v>
      </c>
      <c r="E205" s="15" t="s">
        <v>19</v>
      </c>
      <c r="F205" s="5" t="s">
        <v>20</v>
      </c>
      <c r="G205" s="9">
        <v>103200</v>
      </c>
      <c r="H205" s="9">
        <f t="shared" si="22"/>
        <v>2961.84</v>
      </c>
      <c r="I205" s="9">
        <f t="shared" si="23"/>
        <v>3137.28</v>
      </c>
      <c r="J205" s="9">
        <f t="shared" si="18"/>
        <v>97100.88</v>
      </c>
      <c r="K205" s="16">
        <f t="shared" si="19"/>
        <v>12858.157291666668</v>
      </c>
      <c r="L205" s="8">
        <f t="shared" si="20"/>
        <v>18982.277291666669</v>
      </c>
      <c r="M205" s="17">
        <f t="shared" si="21"/>
        <v>84217.722708333327</v>
      </c>
    </row>
    <row r="206" spans="1:13">
      <c r="A206" s="18">
        <v>198</v>
      </c>
      <c r="B206" s="6" t="s">
        <v>219</v>
      </c>
      <c r="C206" s="6" t="s">
        <v>17</v>
      </c>
      <c r="D206" s="19" t="s">
        <v>18</v>
      </c>
      <c r="E206" s="15" t="s">
        <v>19</v>
      </c>
      <c r="F206" s="5" t="s">
        <v>20</v>
      </c>
      <c r="G206" s="9">
        <v>67080</v>
      </c>
      <c r="H206" s="9">
        <f t="shared" si="22"/>
        <v>1925.1959999999999</v>
      </c>
      <c r="I206" s="9">
        <f t="shared" si="23"/>
        <v>2039.232</v>
      </c>
      <c r="J206" s="9">
        <f t="shared" si="18"/>
        <v>63115.572</v>
      </c>
      <c r="K206" s="16">
        <f t="shared" si="19"/>
        <v>4818.964233333335</v>
      </c>
      <c r="L206" s="8">
        <f t="shared" si="20"/>
        <v>8808.3922333333358</v>
      </c>
      <c r="M206" s="17">
        <f t="shared" si="21"/>
        <v>58271.607766666668</v>
      </c>
    </row>
    <row r="207" spans="1:13">
      <c r="A207" s="14">
        <v>199</v>
      </c>
      <c r="B207" s="6" t="s">
        <v>220</v>
      </c>
      <c r="C207" s="6" t="s">
        <v>17</v>
      </c>
      <c r="D207" s="19" t="s">
        <v>24</v>
      </c>
      <c r="E207" s="15" t="s">
        <v>19</v>
      </c>
      <c r="F207" s="5" t="s">
        <v>20</v>
      </c>
      <c r="G207" s="9">
        <v>67080</v>
      </c>
      <c r="H207" s="9">
        <f t="shared" si="22"/>
        <v>1925.1959999999999</v>
      </c>
      <c r="I207" s="9">
        <f t="shared" si="23"/>
        <v>2039.232</v>
      </c>
      <c r="J207" s="9">
        <f t="shared" si="18"/>
        <v>63115.572</v>
      </c>
      <c r="K207" s="16">
        <f t="shared" si="19"/>
        <v>4818.964233333335</v>
      </c>
      <c r="L207" s="8">
        <f t="shared" si="20"/>
        <v>8808.3922333333358</v>
      </c>
      <c r="M207" s="17">
        <f t="shared" si="21"/>
        <v>58271.607766666668</v>
      </c>
    </row>
    <row r="208" spans="1:13">
      <c r="A208" s="18">
        <v>200</v>
      </c>
      <c r="B208" s="6" t="s">
        <v>221</v>
      </c>
      <c r="C208" s="6" t="s">
        <v>17</v>
      </c>
      <c r="D208" s="19" t="s">
        <v>18</v>
      </c>
      <c r="E208" s="15" t="s">
        <v>19</v>
      </c>
      <c r="F208" s="5" t="s">
        <v>20</v>
      </c>
      <c r="G208" s="9">
        <v>38700</v>
      </c>
      <c r="H208" s="9">
        <f t="shared" si="22"/>
        <v>1110.69</v>
      </c>
      <c r="I208" s="9">
        <f t="shared" si="23"/>
        <v>1176.48</v>
      </c>
      <c r="J208" s="9">
        <f t="shared" si="18"/>
        <v>36412.83</v>
      </c>
      <c r="K208" s="16">
        <f t="shared" si="19"/>
        <v>259.17437500000011</v>
      </c>
      <c r="L208" s="8">
        <f t="shared" si="20"/>
        <v>2571.3443750000001</v>
      </c>
      <c r="M208" s="17">
        <f t="shared" si="21"/>
        <v>36128.655624999999</v>
      </c>
    </row>
    <row r="209" spans="1:13">
      <c r="A209" s="14">
        <v>201</v>
      </c>
      <c r="B209" s="6" t="s">
        <v>222</v>
      </c>
      <c r="C209" s="6" t="s">
        <v>17</v>
      </c>
      <c r="D209" s="19" t="s">
        <v>24</v>
      </c>
      <c r="E209" s="15" t="s">
        <v>19</v>
      </c>
      <c r="F209" s="5" t="s">
        <v>20</v>
      </c>
      <c r="G209" s="9">
        <v>51600</v>
      </c>
      <c r="H209" s="9">
        <f t="shared" si="22"/>
        <v>1480.92</v>
      </c>
      <c r="I209" s="9">
        <f t="shared" si="23"/>
        <v>1568.64</v>
      </c>
      <c r="J209" s="9">
        <f t="shared" si="18"/>
        <v>48550.44</v>
      </c>
      <c r="K209" s="16">
        <f t="shared" si="19"/>
        <v>2079.8158750000002</v>
      </c>
      <c r="L209" s="8">
        <f t="shared" si="20"/>
        <v>5154.3758749999997</v>
      </c>
      <c r="M209" s="17">
        <f t="shared" si="21"/>
        <v>46445.624125000002</v>
      </c>
    </row>
    <row r="210" spans="1:13">
      <c r="A210" s="18">
        <v>202</v>
      </c>
      <c r="B210" s="6" t="s">
        <v>223</v>
      </c>
      <c r="C210" s="6" t="s">
        <v>17</v>
      </c>
      <c r="D210" s="19" t="s">
        <v>18</v>
      </c>
      <c r="E210" s="15" t="s">
        <v>19</v>
      </c>
      <c r="F210" s="5" t="s">
        <v>20</v>
      </c>
      <c r="G210" s="9">
        <v>74820</v>
      </c>
      <c r="H210" s="9">
        <f t="shared" si="22"/>
        <v>2147.3339999999998</v>
      </c>
      <c r="I210" s="9">
        <f t="shared" si="23"/>
        <v>2274.5279999999998</v>
      </c>
      <c r="J210" s="9">
        <f t="shared" si="18"/>
        <v>70398.138000000006</v>
      </c>
      <c r="K210" s="16">
        <f t="shared" si="19"/>
        <v>6275.4774333333344</v>
      </c>
      <c r="L210" s="8">
        <f t="shared" si="20"/>
        <v>10722.339433333334</v>
      </c>
      <c r="M210" s="17">
        <f t="shared" si="21"/>
        <v>64097.660566666666</v>
      </c>
    </row>
    <row r="211" spans="1:13">
      <c r="A211" s="14">
        <v>203</v>
      </c>
      <c r="B211" s="6" t="s">
        <v>224</v>
      </c>
      <c r="C211" s="6" t="s">
        <v>17</v>
      </c>
      <c r="D211" s="19" t="s">
        <v>18</v>
      </c>
      <c r="E211" s="15" t="s">
        <v>19</v>
      </c>
      <c r="F211" s="5" t="s">
        <v>20</v>
      </c>
      <c r="G211" s="9">
        <v>38700</v>
      </c>
      <c r="H211" s="9">
        <f t="shared" si="22"/>
        <v>1110.69</v>
      </c>
      <c r="I211" s="9">
        <f t="shared" si="23"/>
        <v>1176.48</v>
      </c>
      <c r="J211" s="9">
        <f t="shared" si="18"/>
        <v>36412.83</v>
      </c>
      <c r="K211" s="16">
        <f t="shared" si="19"/>
        <v>259.17437500000011</v>
      </c>
      <c r="L211" s="8">
        <f t="shared" si="20"/>
        <v>2571.3443750000001</v>
      </c>
      <c r="M211" s="17">
        <f t="shared" si="21"/>
        <v>36128.655624999999</v>
      </c>
    </row>
    <row r="212" spans="1:13">
      <c r="A212" s="18">
        <v>204</v>
      </c>
      <c r="B212" s="6" t="s">
        <v>225</v>
      </c>
      <c r="C212" s="6" t="s">
        <v>17</v>
      </c>
      <c r="D212" s="19" t="s">
        <v>18</v>
      </c>
      <c r="E212" s="15" t="s">
        <v>19</v>
      </c>
      <c r="F212" s="5" t="s">
        <v>20</v>
      </c>
      <c r="G212" s="9">
        <v>34400</v>
      </c>
      <c r="H212" s="9">
        <f t="shared" si="22"/>
        <v>987.28</v>
      </c>
      <c r="I212" s="9">
        <f t="shared" si="23"/>
        <v>1045.76</v>
      </c>
      <c r="J212" s="9">
        <f t="shared" si="18"/>
        <v>32366.959999999999</v>
      </c>
      <c r="K212" s="16">
        <f t="shared" si="19"/>
        <v>0</v>
      </c>
      <c r="L212" s="8">
        <f t="shared" si="20"/>
        <v>2058.04</v>
      </c>
      <c r="M212" s="17">
        <f t="shared" si="21"/>
        <v>32341.96</v>
      </c>
    </row>
    <row r="213" spans="1:13">
      <c r="A213" s="14">
        <v>205</v>
      </c>
      <c r="B213" s="6" t="s">
        <v>226</v>
      </c>
      <c r="C213" s="6" t="s">
        <v>17</v>
      </c>
      <c r="D213" s="19" t="s">
        <v>18</v>
      </c>
      <c r="E213" s="15" t="s">
        <v>19</v>
      </c>
      <c r="F213" s="5" t="s">
        <v>20</v>
      </c>
      <c r="G213" s="9">
        <v>13760</v>
      </c>
      <c r="H213" s="9">
        <f t="shared" si="22"/>
        <v>394.91199999999998</v>
      </c>
      <c r="I213" s="9">
        <f t="shared" si="23"/>
        <v>418.30399999999997</v>
      </c>
      <c r="J213" s="9">
        <f t="shared" si="18"/>
        <v>12946.784</v>
      </c>
      <c r="K213" s="16">
        <f t="shared" si="19"/>
        <v>0</v>
      </c>
      <c r="L213" s="8">
        <f t="shared" si="20"/>
        <v>838.21600000000001</v>
      </c>
      <c r="M213" s="17">
        <f t="shared" si="21"/>
        <v>12921.784</v>
      </c>
    </row>
    <row r="214" spans="1:13">
      <c r="A214" s="18">
        <v>206</v>
      </c>
      <c r="B214" s="6" t="s">
        <v>227</v>
      </c>
      <c r="C214" s="6" t="s">
        <v>17</v>
      </c>
      <c r="D214" s="19" t="s">
        <v>24</v>
      </c>
      <c r="E214" s="15" t="s">
        <v>19</v>
      </c>
      <c r="F214" s="5" t="s">
        <v>20</v>
      </c>
      <c r="G214" s="9">
        <v>87720</v>
      </c>
      <c r="H214" s="9">
        <f t="shared" si="22"/>
        <v>2517.5639999999999</v>
      </c>
      <c r="I214" s="9">
        <f t="shared" si="23"/>
        <v>2666.6880000000001</v>
      </c>
      <c r="J214" s="9">
        <f t="shared" si="18"/>
        <v>82535.747999999992</v>
      </c>
      <c r="K214" s="16">
        <f t="shared" si="19"/>
        <v>9216.8742916666652</v>
      </c>
      <c r="L214" s="8">
        <f t="shared" si="20"/>
        <v>14426.126291666666</v>
      </c>
      <c r="M214" s="17">
        <f t="shared" si="21"/>
        <v>73293.87370833334</v>
      </c>
    </row>
    <row r="215" spans="1:13">
      <c r="A215" s="14">
        <v>207</v>
      </c>
      <c r="B215" s="6" t="s">
        <v>228</v>
      </c>
      <c r="C215" s="6" t="s">
        <v>17</v>
      </c>
      <c r="D215" s="19" t="s">
        <v>24</v>
      </c>
      <c r="E215" s="15" t="s">
        <v>19</v>
      </c>
      <c r="F215" s="5" t="s">
        <v>20</v>
      </c>
      <c r="G215" s="9">
        <v>77400</v>
      </c>
      <c r="H215" s="9">
        <f t="shared" si="22"/>
        <v>2221.38</v>
      </c>
      <c r="I215" s="9">
        <f t="shared" si="23"/>
        <v>2352.96</v>
      </c>
      <c r="J215" s="9">
        <f t="shared" si="18"/>
        <v>72825.66</v>
      </c>
      <c r="K215" s="16">
        <f t="shared" si="19"/>
        <v>6789.352291666667</v>
      </c>
      <c r="L215" s="8">
        <f t="shared" si="20"/>
        <v>11388.692291666666</v>
      </c>
      <c r="M215" s="17">
        <f t="shared" si="21"/>
        <v>66011.307708333334</v>
      </c>
    </row>
    <row r="216" spans="1:13">
      <c r="A216" s="18">
        <v>208</v>
      </c>
      <c r="B216" s="6" t="s">
        <v>229</v>
      </c>
      <c r="C216" s="6" t="s">
        <v>17</v>
      </c>
      <c r="D216" s="19" t="s">
        <v>24</v>
      </c>
      <c r="E216" s="15" t="s">
        <v>19</v>
      </c>
      <c r="F216" s="5" t="s">
        <v>20</v>
      </c>
      <c r="G216" s="9">
        <v>30960</v>
      </c>
      <c r="H216" s="9">
        <f t="shared" si="22"/>
        <v>888.55200000000002</v>
      </c>
      <c r="I216" s="9">
        <f t="shared" si="23"/>
        <v>941.18399999999997</v>
      </c>
      <c r="J216" s="9">
        <f t="shared" si="18"/>
        <v>29130.263999999999</v>
      </c>
      <c r="K216" s="16">
        <f t="shared" si="19"/>
        <v>0</v>
      </c>
      <c r="L216" s="8">
        <f t="shared" si="20"/>
        <v>1854.7360000000001</v>
      </c>
      <c r="M216" s="17">
        <f t="shared" si="21"/>
        <v>29105.263999999999</v>
      </c>
    </row>
    <row r="217" spans="1:13">
      <c r="A217" s="14">
        <v>209</v>
      </c>
      <c r="B217" s="6" t="s">
        <v>230</v>
      </c>
      <c r="C217" s="6" t="s">
        <v>17</v>
      </c>
      <c r="D217" s="19" t="s">
        <v>24</v>
      </c>
      <c r="E217" s="15" t="s">
        <v>19</v>
      </c>
      <c r="F217" s="5" t="s">
        <v>20</v>
      </c>
      <c r="G217" s="9">
        <v>9030</v>
      </c>
      <c r="H217" s="9">
        <f t="shared" si="22"/>
        <v>259.161</v>
      </c>
      <c r="I217" s="9">
        <f t="shared" si="23"/>
        <v>274.512</v>
      </c>
      <c r="J217" s="9">
        <f t="shared" si="18"/>
        <v>8496.3269999999993</v>
      </c>
      <c r="K217" s="16">
        <f t="shared" si="19"/>
        <v>0</v>
      </c>
      <c r="L217" s="8">
        <f t="shared" si="20"/>
        <v>558.673</v>
      </c>
      <c r="M217" s="17">
        <f t="shared" si="21"/>
        <v>8471.3269999999993</v>
      </c>
    </row>
    <row r="218" spans="1:13">
      <c r="A218" s="18">
        <v>210</v>
      </c>
      <c r="B218" s="6" t="s">
        <v>231</v>
      </c>
      <c r="C218" s="6" t="s">
        <v>17</v>
      </c>
      <c r="D218" s="19" t="s">
        <v>18</v>
      </c>
      <c r="E218" s="15" t="s">
        <v>19</v>
      </c>
      <c r="F218" s="5" t="s">
        <v>20</v>
      </c>
      <c r="G218" s="9">
        <v>64500</v>
      </c>
      <c r="H218" s="9">
        <f t="shared" si="22"/>
        <v>1851.15</v>
      </c>
      <c r="I218" s="9">
        <f t="shared" si="23"/>
        <v>1960.8</v>
      </c>
      <c r="J218" s="9">
        <f t="shared" si="18"/>
        <v>60688.05</v>
      </c>
      <c r="K218" s="16">
        <f t="shared" si="19"/>
        <v>4333.4598333333352</v>
      </c>
      <c r="L218" s="8">
        <f t="shared" si="20"/>
        <v>8170.409833333335</v>
      </c>
      <c r="M218" s="17">
        <f t="shared" si="21"/>
        <v>56329.590166666661</v>
      </c>
    </row>
    <row r="219" spans="1:13">
      <c r="A219" s="14">
        <v>211</v>
      </c>
      <c r="B219" s="6" t="s">
        <v>232</v>
      </c>
      <c r="C219" s="6" t="s">
        <v>17</v>
      </c>
      <c r="D219" s="19" t="s">
        <v>18</v>
      </c>
      <c r="E219" s="15" t="s">
        <v>19</v>
      </c>
      <c r="F219" s="5" t="s">
        <v>20</v>
      </c>
      <c r="G219" s="9">
        <v>92880</v>
      </c>
      <c r="H219" s="9">
        <f t="shared" si="22"/>
        <v>2665.6559999999999</v>
      </c>
      <c r="I219" s="9">
        <f t="shared" si="23"/>
        <v>2823.5520000000001</v>
      </c>
      <c r="J219" s="9">
        <f t="shared" si="18"/>
        <v>87390.792000000001</v>
      </c>
      <c r="K219" s="16">
        <f t="shared" si="19"/>
        <v>10430.635291666666</v>
      </c>
      <c r="L219" s="8">
        <f t="shared" si="20"/>
        <v>15944.843291666664</v>
      </c>
      <c r="M219" s="17">
        <f t="shared" si="21"/>
        <v>76935.156708333336</v>
      </c>
    </row>
    <row r="220" spans="1:13">
      <c r="A220" s="18">
        <v>212</v>
      </c>
      <c r="B220" s="6" t="s">
        <v>233</v>
      </c>
      <c r="C220" s="6" t="s">
        <v>17</v>
      </c>
      <c r="D220" s="19" t="s">
        <v>24</v>
      </c>
      <c r="E220" s="15" t="s">
        <v>19</v>
      </c>
      <c r="F220" s="5" t="s">
        <v>20</v>
      </c>
      <c r="G220" s="9">
        <v>15480</v>
      </c>
      <c r="H220" s="9">
        <f t="shared" si="22"/>
        <v>444.27600000000001</v>
      </c>
      <c r="I220" s="9">
        <f t="shared" si="23"/>
        <v>470.59199999999998</v>
      </c>
      <c r="J220" s="9">
        <f t="shared" si="18"/>
        <v>14565.132</v>
      </c>
      <c r="K220" s="16">
        <f t="shared" si="19"/>
        <v>0</v>
      </c>
      <c r="L220" s="8">
        <f t="shared" si="20"/>
        <v>939.86800000000005</v>
      </c>
      <c r="M220" s="17">
        <f t="shared" si="21"/>
        <v>14540.132</v>
      </c>
    </row>
    <row r="221" spans="1:13">
      <c r="A221" s="14">
        <v>213</v>
      </c>
      <c r="B221" s="6" t="s">
        <v>234</v>
      </c>
      <c r="C221" s="6" t="s">
        <v>17</v>
      </c>
      <c r="D221" s="19" t="s">
        <v>18</v>
      </c>
      <c r="E221" s="15" t="s">
        <v>19</v>
      </c>
      <c r="F221" s="5" t="s">
        <v>20</v>
      </c>
      <c r="G221" s="9">
        <v>30960</v>
      </c>
      <c r="H221" s="9">
        <f t="shared" si="22"/>
        <v>888.55200000000002</v>
      </c>
      <c r="I221" s="9">
        <f t="shared" si="23"/>
        <v>941.18399999999997</v>
      </c>
      <c r="J221" s="9">
        <f t="shared" si="18"/>
        <v>29130.263999999999</v>
      </c>
      <c r="K221" s="16">
        <f t="shared" si="19"/>
        <v>0</v>
      </c>
      <c r="L221" s="8">
        <f t="shared" si="20"/>
        <v>1854.7360000000001</v>
      </c>
      <c r="M221" s="17">
        <f t="shared" si="21"/>
        <v>29105.263999999999</v>
      </c>
    </row>
    <row r="222" spans="1:13">
      <c r="A222" s="18">
        <v>214</v>
      </c>
      <c r="B222" s="6" t="s">
        <v>235</v>
      </c>
      <c r="C222" s="6" t="s">
        <v>17</v>
      </c>
      <c r="D222" s="19" t="s">
        <v>18</v>
      </c>
      <c r="E222" s="15" t="s">
        <v>19</v>
      </c>
      <c r="F222" s="5" t="s">
        <v>20</v>
      </c>
      <c r="G222" s="9">
        <v>49880</v>
      </c>
      <c r="H222" s="9">
        <f t="shared" si="22"/>
        <v>1431.556</v>
      </c>
      <c r="I222" s="9">
        <f t="shared" si="23"/>
        <v>1516.3520000000001</v>
      </c>
      <c r="J222" s="9">
        <f t="shared" si="18"/>
        <v>46932.091999999997</v>
      </c>
      <c r="K222" s="16">
        <f t="shared" si="19"/>
        <v>1837.0636749999992</v>
      </c>
      <c r="L222" s="8">
        <f t="shared" si="20"/>
        <v>4809.9716749999989</v>
      </c>
      <c r="M222" s="17">
        <f t="shared" si="21"/>
        <v>45070.028324999999</v>
      </c>
    </row>
    <row r="223" spans="1:13">
      <c r="A223" s="14">
        <v>215</v>
      </c>
      <c r="B223" s="6" t="s">
        <v>236</v>
      </c>
      <c r="C223" s="6" t="s">
        <v>17</v>
      </c>
      <c r="D223" s="19" t="s">
        <v>18</v>
      </c>
      <c r="E223" s="15" t="s">
        <v>19</v>
      </c>
      <c r="F223" s="5" t="s">
        <v>20</v>
      </c>
      <c r="G223" s="9">
        <v>10320</v>
      </c>
      <c r="H223" s="9">
        <f t="shared" si="22"/>
        <v>296.18400000000003</v>
      </c>
      <c r="I223" s="9">
        <f t="shared" si="23"/>
        <v>313.72800000000001</v>
      </c>
      <c r="J223" s="9">
        <f t="shared" si="18"/>
        <v>9710.0879999999997</v>
      </c>
      <c r="K223" s="16">
        <f t="shared" si="19"/>
        <v>0</v>
      </c>
      <c r="L223" s="8">
        <f t="shared" si="20"/>
        <v>634.91200000000003</v>
      </c>
      <c r="M223" s="17">
        <f t="shared" si="21"/>
        <v>9685.0879999999997</v>
      </c>
    </row>
    <row r="224" spans="1:13">
      <c r="A224" s="18">
        <v>216</v>
      </c>
      <c r="B224" s="6" t="s">
        <v>237</v>
      </c>
      <c r="C224" s="6" t="s">
        <v>17</v>
      </c>
      <c r="D224" s="19" t="s">
        <v>18</v>
      </c>
      <c r="E224" s="15" t="s">
        <v>19</v>
      </c>
      <c r="F224" s="5" t="s">
        <v>20</v>
      </c>
      <c r="G224" s="9">
        <v>49020</v>
      </c>
      <c r="H224" s="9">
        <f t="shared" si="22"/>
        <v>1406.874</v>
      </c>
      <c r="I224" s="9">
        <f t="shared" si="23"/>
        <v>1490.2080000000001</v>
      </c>
      <c r="J224" s="9">
        <f t="shared" si="18"/>
        <v>46122.917999999998</v>
      </c>
      <c r="K224" s="16">
        <f t="shared" si="19"/>
        <v>1715.687574999999</v>
      </c>
      <c r="L224" s="8">
        <f t="shared" si="20"/>
        <v>4637.7695749999984</v>
      </c>
      <c r="M224" s="17">
        <f t="shared" si="21"/>
        <v>44382.230425000002</v>
      </c>
    </row>
    <row r="225" spans="1:13">
      <c r="A225" s="14">
        <v>217</v>
      </c>
      <c r="B225" s="6" t="s">
        <v>238</v>
      </c>
      <c r="C225" s="6" t="s">
        <v>17</v>
      </c>
      <c r="D225" s="19" t="s">
        <v>18</v>
      </c>
      <c r="E225" s="15" t="s">
        <v>19</v>
      </c>
      <c r="F225" s="5" t="s">
        <v>20</v>
      </c>
      <c r="G225" s="9">
        <v>33540</v>
      </c>
      <c r="H225" s="9">
        <f t="shared" si="22"/>
        <v>962.59799999999996</v>
      </c>
      <c r="I225" s="9">
        <f t="shared" si="23"/>
        <v>1019.616</v>
      </c>
      <c r="J225" s="9">
        <f t="shared" si="18"/>
        <v>31557.786</v>
      </c>
      <c r="K225" s="16">
        <f t="shared" si="19"/>
        <v>0</v>
      </c>
      <c r="L225" s="8">
        <f t="shared" si="20"/>
        <v>2007.2139999999999</v>
      </c>
      <c r="M225" s="17">
        <f t="shared" si="21"/>
        <v>31532.786</v>
      </c>
    </row>
    <row r="226" spans="1:13">
      <c r="A226" s="18">
        <v>218</v>
      </c>
      <c r="B226" s="6" t="s">
        <v>239</v>
      </c>
      <c r="C226" s="6" t="s">
        <v>17</v>
      </c>
      <c r="D226" s="19" t="s">
        <v>18</v>
      </c>
      <c r="E226" s="15" t="s">
        <v>19</v>
      </c>
      <c r="F226" s="5" t="s">
        <v>20</v>
      </c>
      <c r="G226" s="9">
        <v>48160</v>
      </c>
      <c r="H226" s="9">
        <f t="shared" si="22"/>
        <v>1382.192</v>
      </c>
      <c r="I226" s="9">
        <f t="shared" si="23"/>
        <v>1464.0640000000001</v>
      </c>
      <c r="J226" s="9">
        <f t="shared" si="18"/>
        <v>45313.743999999999</v>
      </c>
      <c r="K226" s="16">
        <f t="shared" si="19"/>
        <v>1594.3114749999993</v>
      </c>
      <c r="L226" s="8">
        <f t="shared" si="20"/>
        <v>4465.5674749999989</v>
      </c>
      <c r="M226" s="17">
        <f t="shared" si="21"/>
        <v>43694.432525000004</v>
      </c>
    </row>
    <row r="227" spans="1:13">
      <c r="A227" s="14">
        <v>219</v>
      </c>
      <c r="B227" s="6" t="s">
        <v>240</v>
      </c>
      <c r="C227" s="6" t="s">
        <v>17</v>
      </c>
      <c r="D227" s="19" t="s">
        <v>18</v>
      </c>
      <c r="E227" s="15" t="s">
        <v>19</v>
      </c>
      <c r="F227" s="5" t="s">
        <v>20</v>
      </c>
      <c r="G227" s="9">
        <v>24080</v>
      </c>
      <c r="H227" s="9">
        <f t="shared" si="22"/>
        <v>691.096</v>
      </c>
      <c r="I227" s="9">
        <f t="shared" si="23"/>
        <v>732.03200000000004</v>
      </c>
      <c r="J227" s="9">
        <f t="shared" si="18"/>
        <v>22656.871999999999</v>
      </c>
      <c r="K227" s="16">
        <f t="shared" si="19"/>
        <v>0</v>
      </c>
      <c r="L227" s="8">
        <f t="shared" si="20"/>
        <v>1448.1279999999999</v>
      </c>
      <c r="M227" s="17">
        <f t="shared" si="21"/>
        <v>22631.871999999999</v>
      </c>
    </row>
    <row r="228" spans="1:13">
      <c r="A228" s="18">
        <v>220</v>
      </c>
      <c r="B228" s="6" t="s">
        <v>241</v>
      </c>
      <c r="C228" s="6" t="s">
        <v>17</v>
      </c>
      <c r="D228" s="19" t="s">
        <v>18</v>
      </c>
      <c r="E228" s="15" t="s">
        <v>19</v>
      </c>
      <c r="F228" s="5" t="s">
        <v>20</v>
      </c>
      <c r="G228" s="9">
        <v>20640</v>
      </c>
      <c r="H228" s="9">
        <f t="shared" si="22"/>
        <v>592.36800000000005</v>
      </c>
      <c r="I228" s="9">
        <f t="shared" si="23"/>
        <v>627.45600000000002</v>
      </c>
      <c r="J228" s="9">
        <f t="shared" si="18"/>
        <v>19420.175999999999</v>
      </c>
      <c r="K228" s="16">
        <f t="shared" si="19"/>
        <v>0</v>
      </c>
      <c r="L228" s="8">
        <f t="shared" si="20"/>
        <v>1244.8240000000001</v>
      </c>
      <c r="M228" s="17">
        <f t="shared" si="21"/>
        <v>19395.175999999999</v>
      </c>
    </row>
    <row r="229" spans="1:13">
      <c r="A229" s="14">
        <v>221</v>
      </c>
      <c r="B229" s="6" t="s">
        <v>242</v>
      </c>
      <c r="C229" s="6" t="s">
        <v>17</v>
      </c>
      <c r="D229" s="19" t="s">
        <v>18</v>
      </c>
      <c r="E229" s="15" t="s">
        <v>19</v>
      </c>
      <c r="F229" s="5" t="s">
        <v>20</v>
      </c>
      <c r="G229" s="9">
        <v>51600</v>
      </c>
      <c r="H229" s="9">
        <f t="shared" si="22"/>
        <v>1480.92</v>
      </c>
      <c r="I229" s="9">
        <f t="shared" si="23"/>
        <v>1568.64</v>
      </c>
      <c r="J229" s="9">
        <f t="shared" si="18"/>
        <v>48550.44</v>
      </c>
      <c r="K229" s="16">
        <f t="shared" si="19"/>
        <v>2079.8158750000002</v>
      </c>
      <c r="L229" s="8">
        <f t="shared" si="20"/>
        <v>5154.3758749999997</v>
      </c>
      <c r="M229" s="17">
        <f t="shared" si="21"/>
        <v>46445.624125000002</v>
      </c>
    </row>
    <row r="230" spans="1:13">
      <c r="A230" s="18">
        <v>222</v>
      </c>
      <c r="B230" s="6" t="s">
        <v>243</v>
      </c>
      <c r="C230" s="6" t="s">
        <v>17</v>
      </c>
      <c r="D230" s="19" t="s">
        <v>24</v>
      </c>
      <c r="E230" s="15" t="s">
        <v>19</v>
      </c>
      <c r="F230" s="5" t="s">
        <v>20</v>
      </c>
      <c r="G230" s="9">
        <v>56760</v>
      </c>
      <c r="H230" s="9">
        <f t="shared" si="22"/>
        <v>1629.0119999999999</v>
      </c>
      <c r="I230" s="9">
        <f t="shared" si="23"/>
        <v>1725.5039999999999</v>
      </c>
      <c r="J230" s="9">
        <f t="shared" si="18"/>
        <v>53405.483999999997</v>
      </c>
      <c r="K230" s="16">
        <f t="shared" si="19"/>
        <v>2876.9466333333326</v>
      </c>
      <c r="L230" s="8">
        <f t="shared" si="20"/>
        <v>6256.4626333333326</v>
      </c>
      <c r="M230" s="17">
        <f t="shared" si="21"/>
        <v>50503.537366666671</v>
      </c>
    </row>
    <row r="231" spans="1:13">
      <c r="A231" s="14">
        <v>223</v>
      </c>
      <c r="B231" s="6" t="s">
        <v>244</v>
      </c>
      <c r="C231" s="6" t="s">
        <v>17</v>
      </c>
      <c r="D231" s="19" t="s">
        <v>18</v>
      </c>
      <c r="E231" s="15" t="s">
        <v>19</v>
      </c>
      <c r="F231" s="5" t="s">
        <v>20</v>
      </c>
      <c r="G231" s="9">
        <v>18920</v>
      </c>
      <c r="H231" s="9">
        <f t="shared" si="22"/>
        <v>543.00400000000002</v>
      </c>
      <c r="I231" s="9">
        <f t="shared" si="23"/>
        <v>575.16800000000001</v>
      </c>
      <c r="J231" s="9">
        <f t="shared" si="18"/>
        <v>17801.828000000001</v>
      </c>
      <c r="K231" s="16">
        <f t="shared" si="19"/>
        <v>0</v>
      </c>
      <c r="L231" s="8">
        <f t="shared" si="20"/>
        <v>1143.172</v>
      </c>
      <c r="M231" s="17">
        <f t="shared" si="21"/>
        <v>17776.828000000001</v>
      </c>
    </row>
    <row r="232" spans="1:13">
      <c r="A232" s="18">
        <v>224</v>
      </c>
      <c r="B232" s="6" t="s">
        <v>245</v>
      </c>
      <c r="C232" s="6" t="s">
        <v>17</v>
      </c>
      <c r="D232" s="19" t="s">
        <v>24</v>
      </c>
      <c r="E232" s="15" t="s">
        <v>19</v>
      </c>
      <c r="F232" s="5" t="s">
        <v>20</v>
      </c>
      <c r="G232" s="9">
        <v>17200</v>
      </c>
      <c r="H232" s="9">
        <f t="shared" si="22"/>
        <v>493.64</v>
      </c>
      <c r="I232" s="9">
        <f t="shared" si="23"/>
        <v>522.88</v>
      </c>
      <c r="J232" s="9">
        <f t="shared" si="18"/>
        <v>16183.48</v>
      </c>
      <c r="K232" s="16">
        <f t="shared" si="19"/>
        <v>0</v>
      </c>
      <c r="L232" s="8">
        <f t="shared" si="20"/>
        <v>1041.52</v>
      </c>
      <c r="M232" s="17">
        <f t="shared" si="21"/>
        <v>16158.48</v>
      </c>
    </row>
    <row r="233" spans="1:13">
      <c r="A233" s="14">
        <v>225</v>
      </c>
      <c r="B233" s="6" t="s">
        <v>246</v>
      </c>
      <c r="C233" s="6" t="s">
        <v>17</v>
      </c>
      <c r="D233" s="19" t="s">
        <v>18</v>
      </c>
      <c r="E233" s="15" t="s">
        <v>19</v>
      </c>
      <c r="F233" s="5" t="s">
        <v>20</v>
      </c>
      <c r="G233" s="9">
        <v>44720</v>
      </c>
      <c r="H233" s="9">
        <f t="shared" si="22"/>
        <v>1283.4639999999999</v>
      </c>
      <c r="I233" s="9">
        <f t="shared" si="23"/>
        <v>1359.4880000000001</v>
      </c>
      <c r="J233" s="9">
        <f t="shared" si="18"/>
        <v>42077.048000000003</v>
      </c>
      <c r="K233" s="16">
        <f t="shared" si="19"/>
        <v>1108.8070749999999</v>
      </c>
      <c r="L233" s="8">
        <f t="shared" si="20"/>
        <v>3776.7590749999999</v>
      </c>
      <c r="M233" s="17">
        <f t="shared" si="21"/>
        <v>40943.240924999998</v>
      </c>
    </row>
    <row r="234" spans="1:13">
      <c r="A234" s="18">
        <v>226</v>
      </c>
      <c r="B234" s="6" t="s">
        <v>247</v>
      </c>
      <c r="C234" s="6" t="s">
        <v>17</v>
      </c>
      <c r="D234" s="19" t="s">
        <v>24</v>
      </c>
      <c r="E234" s="15" t="s">
        <v>19</v>
      </c>
      <c r="F234" s="5" t="s">
        <v>20</v>
      </c>
      <c r="G234" s="9">
        <v>56760</v>
      </c>
      <c r="H234" s="9">
        <f t="shared" si="22"/>
        <v>1629.0119999999999</v>
      </c>
      <c r="I234" s="9">
        <f t="shared" si="23"/>
        <v>1725.5039999999999</v>
      </c>
      <c r="J234" s="9">
        <f t="shared" si="18"/>
        <v>53405.483999999997</v>
      </c>
      <c r="K234" s="16">
        <f t="shared" si="19"/>
        <v>2876.9466333333326</v>
      </c>
      <c r="L234" s="8">
        <f t="shared" si="20"/>
        <v>6256.4626333333326</v>
      </c>
      <c r="M234" s="17">
        <f t="shared" si="21"/>
        <v>50503.537366666671</v>
      </c>
    </row>
    <row r="235" spans="1:13">
      <c r="A235" s="14">
        <v>227</v>
      </c>
      <c r="B235" s="6" t="s">
        <v>248</v>
      </c>
      <c r="C235" s="6" t="s">
        <v>17</v>
      </c>
      <c r="D235" s="19" t="s">
        <v>24</v>
      </c>
      <c r="E235" s="15" t="s">
        <v>19</v>
      </c>
      <c r="F235" s="5" t="s">
        <v>20</v>
      </c>
      <c r="G235" s="9">
        <v>61920</v>
      </c>
      <c r="H235" s="9">
        <f t="shared" si="22"/>
        <v>1777.104</v>
      </c>
      <c r="I235" s="9">
        <f t="shared" si="23"/>
        <v>1882.3679999999999</v>
      </c>
      <c r="J235" s="9">
        <f t="shared" si="18"/>
        <v>58260.527999999998</v>
      </c>
      <c r="K235" s="16">
        <f t="shared" si="19"/>
        <v>3847.9554333333331</v>
      </c>
      <c r="L235" s="8">
        <f t="shared" si="20"/>
        <v>7532.4274333333333</v>
      </c>
      <c r="M235" s="17">
        <f t="shared" si="21"/>
        <v>54387.572566666669</v>
      </c>
    </row>
    <row r="236" spans="1:13">
      <c r="A236" s="18">
        <v>228</v>
      </c>
      <c r="B236" s="6" t="s">
        <v>249</v>
      </c>
      <c r="C236" s="6" t="s">
        <v>17</v>
      </c>
      <c r="D236" s="19" t="s">
        <v>24</v>
      </c>
      <c r="E236" s="15" t="s">
        <v>19</v>
      </c>
      <c r="F236" s="5" t="s">
        <v>20</v>
      </c>
      <c r="G236" s="9">
        <v>51600</v>
      </c>
      <c r="H236" s="9">
        <f t="shared" si="22"/>
        <v>1480.92</v>
      </c>
      <c r="I236" s="9">
        <f t="shared" si="23"/>
        <v>1568.64</v>
      </c>
      <c r="J236" s="9">
        <f t="shared" si="18"/>
        <v>48550.44</v>
      </c>
      <c r="K236" s="16">
        <f t="shared" si="19"/>
        <v>2079.8158750000002</v>
      </c>
      <c r="L236" s="8">
        <f t="shared" si="20"/>
        <v>5154.3758749999997</v>
      </c>
      <c r="M236" s="17">
        <f t="shared" si="21"/>
        <v>46445.624125000002</v>
      </c>
    </row>
    <row r="237" spans="1:13">
      <c r="A237" s="14">
        <v>229</v>
      </c>
      <c r="B237" s="6" t="s">
        <v>250</v>
      </c>
      <c r="C237" s="6" t="s">
        <v>17</v>
      </c>
      <c r="D237" s="19" t="s">
        <v>24</v>
      </c>
      <c r="E237" s="15" t="s">
        <v>19</v>
      </c>
      <c r="F237" s="5" t="s">
        <v>20</v>
      </c>
      <c r="G237" s="9">
        <v>13760</v>
      </c>
      <c r="H237" s="9">
        <f t="shared" si="22"/>
        <v>394.91199999999998</v>
      </c>
      <c r="I237" s="9">
        <f t="shared" si="23"/>
        <v>418.30399999999997</v>
      </c>
      <c r="J237" s="9">
        <f t="shared" si="18"/>
        <v>12946.784</v>
      </c>
      <c r="K237" s="16">
        <f t="shared" si="19"/>
        <v>0</v>
      </c>
      <c r="L237" s="8">
        <f t="shared" si="20"/>
        <v>838.21600000000001</v>
      </c>
      <c r="M237" s="17">
        <f t="shared" si="21"/>
        <v>12921.784</v>
      </c>
    </row>
    <row r="238" spans="1:13">
      <c r="A238" s="18">
        <v>230</v>
      </c>
      <c r="B238" s="6" t="s">
        <v>251</v>
      </c>
      <c r="C238" s="6" t="s">
        <v>17</v>
      </c>
      <c r="D238" s="19" t="s">
        <v>18</v>
      </c>
      <c r="E238" s="15" t="s">
        <v>19</v>
      </c>
      <c r="F238" s="5" t="s">
        <v>20</v>
      </c>
      <c r="G238" s="9">
        <v>63640</v>
      </c>
      <c r="H238" s="9">
        <f t="shared" si="22"/>
        <v>1826.4680000000001</v>
      </c>
      <c r="I238" s="9">
        <f t="shared" si="23"/>
        <v>1934.6559999999999</v>
      </c>
      <c r="J238" s="9">
        <f t="shared" si="18"/>
        <v>59878.876000000004</v>
      </c>
      <c r="K238" s="16">
        <f t="shared" si="19"/>
        <v>4171.6250333333346</v>
      </c>
      <c r="L238" s="8">
        <f t="shared" si="20"/>
        <v>7957.7490333333344</v>
      </c>
      <c r="M238" s="17">
        <f t="shared" si="21"/>
        <v>55682.250966666666</v>
      </c>
    </row>
    <row r="239" spans="1:13">
      <c r="A239" s="14">
        <v>231</v>
      </c>
      <c r="B239" s="6" t="s">
        <v>252</v>
      </c>
      <c r="C239" s="6" t="s">
        <v>17</v>
      </c>
      <c r="D239" s="19" t="s">
        <v>18</v>
      </c>
      <c r="E239" s="15" t="s">
        <v>19</v>
      </c>
      <c r="F239" s="5" t="s">
        <v>20</v>
      </c>
      <c r="G239" s="9">
        <v>13760</v>
      </c>
      <c r="H239" s="9">
        <f t="shared" si="22"/>
        <v>394.91199999999998</v>
      </c>
      <c r="I239" s="9">
        <f t="shared" si="23"/>
        <v>418.30399999999997</v>
      </c>
      <c r="J239" s="9">
        <f t="shared" si="18"/>
        <v>12946.784</v>
      </c>
      <c r="K239" s="16">
        <f t="shared" si="19"/>
        <v>0</v>
      </c>
      <c r="L239" s="8">
        <f t="shared" si="20"/>
        <v>838.21600000000001</v>
      </c>
      <c r="M239" s="17">
        <f t="shared" si="21"/>
        <v>12921.784</v>
      </c>
    </row>
    <row r="240" spans="1:13">
      <c r="A240" s="18">
        <v>232</v>
      </c>
      <c r="B240" s="6" t="s">
        <v>253</v>
      </c>
      <c r="C240" s="6" t="s">
        <v>17</v>
      </c>
      <c r="D240" s="19" t="s">
        <v>24</v>
      </c>
      <c r="E240" s="15" t="s">
        <v>19</v>
      </c>
      <c r="F240" s="5" t="s">
        <v>20</v>
      </c>
      <c r="G240" s="9">
        <v>34400</v>
      </c>
      <c r="H240" s="9">
        <f t="shared" si="22"/>
        <v>987.28</v>
      </c>
      <c r="I240" s="9">
        <f t="shared" si="23"/>
        <v>1045.76</v>
      </c>
      <c r="J240" s="9">
        <f t="shared" si="18"/>
        <v>32366.959999999999</v>
      </c>
      <c r="K240" s="16">
        <f t="shared" si="19"/>
        <v>0</v>
      </c>
      <c r="L240" s="8">
        <f t="shared" si="20"/>
        <v>2058.04</v>
      </c>
      <c r="M240" s="17">
        <f t="shared" si="21"/>
        <v>32341.96</v>
      </c>
    </row>
    <row r="241" spans="1:13">
      <c r="A241" s="14">
        <v>233</v>
      </c>
      <c r="B241" s="6" t="s">
        <v>254</v>
      </c>
      <c r="C241" s="6" t="s">
        <v>17</v>
      </c>
      <c r="D241" s="19" t="s">
        <v>24</v>
      </c>
      <c r="E241" s="15" t="s">
        <v>19</v>
      </c>
      <c r="F241" s="5" t="s">
        <v>20</v>
      </c>
      <c r="G241" s="9">
        <v>7740</v>
      </c>
      <c r="H241" s="9">
        <f t="shared" si="22"/>
        <v>222.13800000000001</v>
      </c>
      <c r="I241" s="9">
        <f t="shared" si="23"/>
        <v>235.29599999999999</v>
      </c>
      <c r="J241" s="9">
        <f t="shared" si="18"/>
        <v>7282.5659999999998</v>
      </c>
      <c r="K241" s="16">
        <f t="shared" si="19"/>
        <v>0</v>
      </c>
      <c r="L241" s="8">
        <f t="shared" si="20"/>
        <v>482.43400000000003</v>
      </c>
      <c r="M241" s="17">
        <f t="shared" si="21"/>
        <v>7257.5659999999998</v>
      </c>
    </row>
    <row r="242" spans="1:13">
      <c r="A242" s="18">
        <v>234</v>
      </c>
      <c r="B242" s="6" t="s">
        <v>255</v>
      </c>
      <c r="C242" s="6" t="s">
        <v>17</v>
      </c>
      <c r="D242" s="19" t="s">
        <v>24</v>
      </c>
      <c r="E242" s="15" t="s">
        <v>19</v>
      </c>
      <c r="F242" s="5" t="s">
        <v>20</v>
      </c>
      <c r="G242" s="9">
        <v>18920</v>
      </c>
      <c r="H242" s="9">
        <f t="shared" si="22"/>
        <v>543.00400000000002</v>
      </c>
      <c r="I242" s="9">
        <f t="shared" si="23"/>
        <v>575.16800000000001</v>
      </c>
      <c r="J242" s="9">
        <f t="shared" si="18"/>
        <v>17801.828000000001</v>
      </c>
      <c r="K242" s="16">
        <f t="shared" si="19"/>
        <v>0</v>
      </c>
      <c r="L242" s="8">
        <f t="shared" si="20"/>
        <v>1143.172</v>
      </c>
      <c r="M242" s="17">
        <f t="shared" si="21"/>
        <v>17776.828000000001</v>
      </c>
    </row>
    <row r="243" spans="1:13">
      <c r="A243" s="14">
        <v>235</v>
      </c>
      <c r="B243" s="6" t="s">
        <v>256</v>
      </c>
      <c r="C243" s="6" t="s">
        <v>17</v>
      </c>
      <c r="D243" s="19" t="s">
        <v>24</v>
      </c>
      <c r="E243" s="15" t="s">
        <v>19</v>
      </c>
      <c r="F243" s="5" t="s">
        <v>20</v>
      </c>
      <c r="G243" s="9">
        <v>25800</v>
      </c>
      <c r="H243" s="9">
        <f t="shared" si="22"/>
        <v>740.46</v>
      </c>
      <c r="I243" s="9">
        <f t="shared" si="23"/>
        <v>784.32</v>
      </c>
      <c r="J243" s="9">
        <f t="shared" si="18"/>
        <v>24275.22</v>
      </c>
      <c r="K243" s="16">
        <f t="shared" si="19"/>
        <v>0</v>
      </c>
      <c r="L243" s="8">
        <f t="shared" si="20"/>
        <v>1549.78</v>
      </c>
      <c r="M243" s="17">
        <f t="shared" si="21"/>
        <v>24250.22</v>
      </c>
    </row>
    <row r="244" spans="1:13">
      <c r="A244" s="18">
        <v>236</v>
      </c>
      <c r="B244" s="6" t="s">
        <v>257</v>
      </c>
      <c r="C244" s="6" t="s">
        <v>17</v>
      </c>
      <c r="D244" s="19" t="s">
        <v>24</v>
      </c>
      <c r="E244" s="15" t="s">
        <v>19</v>
      </c>
      <c r="F244" s="5" t="s">
        <v>20</v>
      </c>
      <c r="G244" s="9">
        <v>25800</v>
      </c>
      <c r="H244" s="9">
        <f t="shared" si="22"/>
        <v>740.46</v>
      </c>
      <c r="I244" s="9">
        <f t="shared" si="23"/>
        <v>784.32</v>
      </c>
      <c r="J244" s="9">
        <f t="shared" si="18"/>
        <v>24275.22</v>
      </c>
      <c r="K244" s="16">
        <f t="shared" si="19"/>
        <v>0</v>
      </c>
      <c r="L244" s="8">
        <f t="shared" si="20"/>
        <v>1549.78</v>
      </c>
      <c r="M244" s="17">
        <f t="shared" si="21"/>
        <v>24250.22</v>
      </c>
    </row>
    <row r="245" spans="1:13">
      <c r="A245" s="14">
        <v>237</v>
      </c>
      <c r="B245" s="6" t="s">
        <v>258</v>
      </c>
      <c r="C245" s="6" t="s">
        <v>17</v>
      </c>
      <c r="D245" s="19" t="s">
        <v>18</v>
      </c>
      <c r="E245" s="15" t="s">
        <v>19</v>
      </c>
      <c r="F245" s="5" t="s">
        <v>20</v>
      </c>
      <c r="G245" s="9">
        <v>20640</v>
      </c>
      <c r="H245" s="9">
        <f t="shared" si="22"/>
        <v>592.36800000000005</v>
      </c>
      <c r="I245" s="9">
        <f t="shared" si="23"/>
        <v>627.45600000000002</v>
      </c>
      <c r="J245" s="9">
        <f t="shared" si="18"/>
        <v>19420.175999999999</v>
      </c>
      <c r="K245" s="16">
        <f t="shared" si="19"/>
        <v>0</v>
      </c>
      <c r="L245" s="8">
        <f t="shared" si="20"/>
        <v>1244.8240000000001</v>
      </c>
      <c r="M245" s="17">
        <f t="shared" si="21"/>
        <v>19395.175999999999</v>
      </c>
    </row>
    <row r="246" spans="1:13">
      <c r="A246" s="18">
        <v>238</v>
      </c>
      <c r="B246" s="6" t="s">
        <v>259</v>
      </c>
      <c r="C246" s="6" t="s">
        <v>17</v>
      </c>
      <c r="D246" s="19" t="s">
        <v>18</v>
      </c>
      <c r="E246" s="15" t="s">
        <v>19</v>
      </c>
      <c r="F246" s="5" t="s">
        <v>20</v>
      </c>
      <c r="G246" s="9">
        <v>10320</v>
      </c>
      <c r="H246" s="9">
        <f t="shared" si="22"/>
        <v>296.18400000000003</v>
      </c>
      <c r="I246" s="9">
        <f t="shared" si="23"/>
        <v>313.72800000000001</v>
      </c>
      <c r="J246" s="9">
        <f t="shared" si="18"/>
        <v>9710.0879999999997</v>
      </c>
      <c r="K246" s="16">
        <f t="shared" si="19"/>
        <v>0</v>
      </c>
      <c r="L246" s="8">
        <f t="shared" si="20"/>
        <v>634.91200000000003</v>
      </c>
      <c r="M246" s="17">
        <f t="shared" si="21"/>
        <v>9685.0879999999997</v>
      </c>
    </row>
    <row r="247" spans="1:13">
      <c r="A247" s="14">
        <v>239</v>
      </c>
      <c r="B247" s="6" t="s">
        <v>260</v>
      </c>
      <c r="C247" s="6" t="s">
        <v>17</v>
      </c>
      <c r="D247" s="19" t="s">
        <v>24</v>
      </c>
      <c r="E247" s="15" t="s">
        <v>19</v>
      </c>
      <c r="F247" s="5" t="s">
        <v>20</v>
      </c>
      <c r="G247" s="9">
        <v>59340</v>
      </c>
      <c r="H247" s="9">
        <f t="shared" si="22"/>
        <v>1703.058</v>
      </c>
      <c r="I247" s="9">
        <f t="shared" si="23"/>
        <v>1803.9359999999999</v>
      </c>
      <c r="J247" s="9">
        <f t="shared" si="18"/>
        <v>55833.006000000001</v>
      </c>
      <c r="K247" s="16">
        <f t="shared" si="19"/>
        <v>3362.4510333333342</v>
      </c>
      <c r="L247" s="8">
        <f t="shared" si="20"/>
        <v>6894.4450333333343</v>
      </c>
      <c r="M247" s="17">
        <f t="shared" si="21"/>
        <v>52445.554966666663</v>
      </c>
    </row>
    <row r="248" spans="1:13">
      <c r="A248" s="18">
        <v>240</v>
      </c>
      <c r="B248" s="6" t="s">
        <v>261</v>
      </c>
      <c r="C248" s="6" t="s">
        <v>17</v>
      </c>
      <c r="D248" s="19" t="s">
        <v>18</v>
      </c>
      <c r="E248" s="15" t="s">
        <v>19</v>
      </c>
      <c r="F248" s="5" t="s">
        <v>20</v>
      </c>
      <c r="G248" s="9">
        <v>34400</v>
      </c>
      <c r="H248" s="9">
        <f t="shared" si="22"/>
        <v>987.28</v>
      </c>
      <c r="I248" s="9">
        <f t="shared" si="23"/>
        <v>1045.76</v>
      </c>
      <c r="J248" s="9">
        <f t="shared" si="18"/>
        <v>32366.959999999999</v>
      </c>
      <c r="K248" s="16">
        <f t="shared" si="19"/>
        <v>0</v>
      </c>
      <c r="L248" s="8">
        <f t="shared" si="20"/>
        <v>2058.04</v>
      </c>
      <c r="M248" s="17">
        <f t="shared" si="21"/>
        <v>32341.96</v>
      </c>
    </row>
    <row r="249" spans="1:13">
      <c r="A249" s="14">
        <v>241</v>
      </c>
      <c r="B249" s="6" t="s">
        <v>262</v>
      </c>
      <c r="C249" s="6" t="s">
        <v>17</v>
      </c>
      <c r="D249" s="19" t="s">
        <v>24</v>
      </c>
      <c r="E249" s="15" t="s">
        <v>19</v>
      </c>
      <c r="F249" s="5" t="s">
        <v>20</v>
      </c>
      <c r="G249" s="9">
        <v>51600</v>
      </c>
      <c r="H249" s="9">
        <f t="shared" si="22"/>
        <v>1480.92</v>
      </c>
      <c r="I249" s="9">
        <f t="shared" si="23"/>
        <v>1568.64</v>
      </c>
      <c r="J249" s="9">
        <f t="shared" si="18"/>
        <v>48550.44</v>
      </c>
      <c r="K249" s="16">
        <f t="shared" si="19"/>
        <v>2079.8158750000002</v>
      </c>
      <c r="L249" s="8">
        <f t="shared" si="20"/>
        <v>5154.3758749999997</v>
      </c>
      <c r="M249" s="17">
        <f t="shared" si="21"/>
        <v>46445.624125000002</v>
      </c>
    </row>
    <row r="250" spans="1:13">
      <c r="A250" s="18">
        <v>242</v>
      </c>
      <c r="B250" s="6" t="s">
        <v>263</v>
      </c>
      <c r="C250" s="6" t="s">
        <v>17</v>
      </c>
      <c r="D250" s="19" t="s">
        <v>18</v>
      </c>
      <c r="E250" s="15" t="s">
        <v>19</v>
      </c>
      <c r="F250" s="5" t="s">
        <v>20</v>
      </c>
      <c r="G250" s="9">
        <v>15480</v>
      </c>
      <c r="H250" s="9">
        <f t="shared" si="22"/>
        <v>444.27600000000001</v>
      </c>
      <c r="I250" s="9">
        <f t="shared" si="23"/>
        <v>470.59199999999998</v>
      </c>
      <c r="J250" s="9">
        <f t="shared" si="18"/>
        <v>14565.132</v>
      </c>
      <c r="K250" s="16">
        <f t="shared" si="19"/>
        <v>0</v>
      </c>
      <c r="L250" s="8">
        <f t="shared" si="20"/>
        <v>939.86800000000005</v>
      </c>
      <c r="M250" s="17">
        <f t="shared" si="21"/>
        <v>14540.132</v>
      </c>
    </row>
    <row r="251" spans="1:13">
      <c r="A251" s="14">
        <v>243</v>
      </c>
      <c r="B251" s="6" t="s">
        <v>264</v>
      </c>
      <c r="C251" s="6" t="s">
        <v>17</v>
      </c>
      <c r="D251" s="19" t="s">
        <v>18</v>
      </c>
      <c r="E251" s="15" t="s">
        <v>19</v>
      </c>
      <c r="F251" s="5" t="s">
        <v>20</v>
      </c>
      <c r="G251" s="9">
        <v>61920</v>
      </c>
      <c r="H251" s="9">
        <f t="shared" si="22"/>
        <v>1777.104</v>
      </c>
      <c r="I251" s="9">
        <f t="shared" si="23"/>
        <v>1882.3679999999999</v>
      </c>
      <c r="J251" s="9">
        <f t="shared" si="18"/>
        <v>58260.527999999998</v>
      </c>
      <c r="K251" s="16">
        <f t="shared" si="19"/>
        <v>3847.9554333333331</v>
      </c>
      <c r="L251" s="8">
        <f t="shared" si="20"/>
        <v>7532.4274333333333</v>
      </c>
      <c r="M251" s="17">
        <f t="shared" si="21"/>
        <v>54387.572566666669</v>
      </c>
    </row>
    <row r="252" spans="1:13">
      <c r="A252" s="18">
        <v>244</v>
      </c>
      <c r="B252" s="6" t="s">
        <v>265</v>
      </c>
      <c r="C252" s="6" t="s">
        <v>17</v>
      </c>
      <c r="D252" s="19" t="s">
        <v>18</v>
      </c>
      <c r="E252" s="15" t="s">
        <v>19</v>
      </c>
      <c r="F252" s="5" t="s">
        <v>20</v>
      </c>
      <c r="G252" s="9">
        <v>15480</v>
      </c>
      <c r="H252" s="9">
        <f t="shared" si="22"/>
        <v>444.27600000000001</v>
      </c>
      <c r="I252" s="9">
        <f t="shared" si="23"/>
        <v>470.59199999999998</v>
      </c>
      <c r="J252" s="9">
        <f t="shared" si="18"/>
        <v>14565.132</v>
      </c>
      <c r="K252" s="16">
        <f t="shared" si="19"/>
        <v>0</v>
      </c>
      <c r="L252" s="8">
        <f t="shared" si="20"/>
        <v>939.86800000000005</v>
      </c>
      <c r="M252" s="17">
        <f t="shared" si="21"/>
        <v>14540.132</v>
      </c>
    </row>
    <row r="253" spans="1:13">
      <c r="A253" s="14">
        <v>245</v>
      </c>
      <c r="B253" s="6" t="s">
        <v>266</v>
      </c>
      <c r="C253" s="6" t="s">
        <v>48</v>
      </c>
      <c r="D253" s="19" t="s">
        <v>24</v>
      </c>
      <c r="E253" s="15" t="s">
        <v>19</v>
      </c>
      <c r="F253" s="5" t="s">
        <v>20</v>
      </c>
      <c r="G253" s="9">
        <v>13760</v>
      </c>
      <c r="H253" s="9">
        <f t="shared" si="22"/>
        <v>394.91199999999998</v>
      </c>
      <c r="I253" s="9">
        <f t="shared" si="23"/>
        <v>418.30399999999997</v>
      </c>
      <c r="J253" s="9">
        <f t="shared" si="18"/>
        <v>12946.784</v>
      </c>
      <c r="K253" s="16">
        <f t="shared" si="19"/>
        <v>0</v>
      </c>
      <c r="L253" s="8">
        <f t="shared" si="20"/>
        <v>838.21600000000001</v>
      </c>
      <c r="M253" s="17">
        <f t="shared" si="21"/>
        <v>12921.784</v>
      </c>
    </row>
    <row r="254" spans="1:13">
      <c r="A254" s="18">
        <v>246</v>
      </c>
      <c r="B254" s="6" t="s">
        <v>267</v>
      </c>
      <c r="C254" s="6" t="s">
        <v>17</v>
      </c>
      <c r="D254" s="19" t="s">
        <v>18</v>
      </c>
      <c r="E254" s="15" t="s">
        <v>19</v>
      </c>
      <c r="F254" s="5" t="s">
        <v>20</v>
      </c>
      <c r="G254" s="9">
        <v>20640</v>
      </c>
      <c r="H254" s="9">
        <f t="shared" si="22"/>
        <v>592.36800000000005</v>
      </c>
      <c r="I254" s="9">
        <f t="shared" si="23"/>
        <v>627.45600000000002</v>
      </c>
      <c r="J254" s="9">
        <f t="shared" si="18"/>
        <v>19420.175999999999</v>
      </c>
      <c r="K254" s="16">
        <f t="shared" si="19"/>
        <v>0</v>
      </c>
      <c r="L254" s="8">
        <f t="shared" si="20"/>
        <v>1244.8240000000001</v>
      </c>
      <c r="M254" s="17">
        <f t="shared" si="21"/>
        <v>19395.175999999999</v>
      </c>
    </row>
    <row r="255" spans="1:13">
      <c r="A255" s="14">
        <v>247</v>
      </c>
      <c r="B255" s="6" t="s">
        <v>268</v>
      </c>
      <c r="C255" s="6" t="s">
        <v>48</v>
      </c>
      <c r="D255" s="19" t="s">
        <v>18</v>
      </c>
      <c r="E255" s="15" t="s">
        <v>19</v>
      </c>
      <c r="F255" s="5" t="s">
        <v>20</v>
      </c>
      <c r="G255" s="9">
        <v>41280</v>
      </c>
      <c r="H255" s="9">
        <f t="shared" si="22"/>
        <v>1184.7360000000001</v>
      </c>
      <c r="I255" s="9">
        <f t="shared" si="23"/>
        <v>1254.912</v>
      </c>
      <c r="J255" s="9">
        <f t="shared" si="18"/>
        <v>38840.351999999999</v>
      </c>
      <c r="K255" s="16">
        <f t="shared" si="19"/>
        <v>623.30267499999968</v>
      </c>
      <c r="L255" s="8">
        <f t="shared" si="20"/>
        <v>3087.950675</v>
      </c>
      <c r="M255" s="17">
        <f t="shared" si="21"/>
        <v>38192.049325</v>
      </c>
    </row>
    <row r="256" spans="1:13">
      <c r="A256" s="18">
        <v>248</v>
      </c>
      <c r="B256" s="6" t="s">
        <v>269</v>
      </c>
      <c r="C256" s="6" t="s">
        <v>17</v>
      </c>
      <c r="D256" s="19" t="s">
        <v>18</v>
      </c>
      <c r="E256" s="15" t="s">
        <v>19</v>
      </c>
      <c r="F256" s="5" t="s">
        <v>20</v>
      </c>
      <c r="G256" s="9">
        <v>3440</v>
      </c>
      <c r="H256" s="9">
        <f t="shared" si="22"/>
        <v>98.727999999999994</v>
      </c>
      <c r="I256" s="9">
        <f t="shared" si="23"/>
        <v>104.57599999999999</v>
      </c>
      <c r="J256" s="9">
        <f t="shared" si="18"/>
        <v>3236.6959999999999</v>
      </c>
      <c r="K256" s="16">
        <f t="shared" si="19"/>
        <v>0</v>
      </c>
      <c r="L256" s="8">
        <f t="shared" si="20"/>
        <v>228.304</v>
      </c>
      <c r="M256" s="17">
        <f t="shared" si="21"/>
        <v>3211.6959999999999</v>
      </c>
    </row>
    <row r="257" spans="1:13">
      <c r="A257" s="14">
        <v>249</v>
      </c>
      <c r="B257" s="6" t="s">
        <v>270</v>
      </c>
      <c r="C257" s="6" t="s">
        <v>17</v>
      </c>
      <c r="D257" s="19" t="s">
        <v>24</v>
      </c>
      <c r="E257" s="15" t="s">
        <v>19</v>
      </c>
      <c r="F257" s="5" t="s">
        <v>20</v>
      </c>
      <c r="G257" s="9">
        <v>20640</v>
      </c>
      <c r="H257" s="9">
        <f t="shared" si="22"/>
        <v>592.36800000000005</v>
      </c>
      <c r="I257" s="9">
        <f t="shared" si="23"/>
        <v>627.45600000000002</v>
      </c>
      <c r="J257" s="9">
        <f t="shared" si="18"/>
        <v>19420.175999999999</v>
      </c>
      <c r="K257" s="16">
        <f t="shared" si="19"/>
        <v>0</v>
      </c>
      <c r="L257" s="8">
        <f t="shared" si="20"/>
        <v>1244.8240000000001</v>
      </c>
      <c r="M257" s="17">
        <f t="shared" si="21"/>
        <v>19395.175999999999</v>
      </c>
    </row>
    <row r="258" spans="1:13">
      <c r="A258" s="18">
        <v>250</v>
      </c>
      <c r="B258" s="6" t="s">
        <v>271</v>
      </c>
      <c r="C258" s="6" t="s">
        <v>17</v>
      </c>
      <c r="D258" s="19" t="s">
        <v>24</v>
      </c>
      <c r="E258" s="15" t="s">
        <v>19</v>
      </c>
      <c r="F258" s="5" t="s">
        <v>20</v>
      </c>
      <c r="G258" s="9">
        <v>25800</v>
      </c>
      <c r="H258" s="9">
        <f t="shared" si="22"/>
        <v>740.46</v>
      </c>
      <c r="I258" s="9">
        <f t="shared" si="23"/>
        <v>784.32</v>
      </c>
      <c r="J258" s="9">
        <f t="shared" si="18"/>
        <v>24275.22</v>
      </c>
      <c r="K258" s="16">
        <f t="shared" si="19"/>
        <v>0</v>
      </c>
      <c r="L258" s="8">
        <f t="shared" si="20"/>
        <v>1549.78</v>
      </c>
      <c r="M258" s="17">
        <f t="shared" si="21"/>
        <v>24250.22</v>
      </c>
    </row>
    <row r="259" spans="1:13">
      <c r="A259" s="14">
        <v>251</v>
      </c>
      <c r="B259" s="6" t="s">
        <v>272</v>
      </c>
      <c r="C259" s="6" t="s">
        <v>17</v>
      </c>
      <c r="D259" s="19" t="s">
        <v>24</v>
      </c>
      <c r="E259" s="15" t="s">
        <v>19</v>
      </c>
      <c r="F259" s="5" t="s">
        <v>20</v>
      </c>
      <c r="G259" s="9">
        <v>17200</v>
      </c>
      <c r="H259" s="9">
        <f t="shared" si="22"/>
        <v>493.64</v>
      </c>
      <c r="I259" s="9">
        <f t="shared" si="23"/>
        <v>522.88</v>
      </c>
      <c r="J259" s="9">
        <f t="shared" si="18"/>
        <v>16183.48</v>
      </c>
      <c r="K259" s="16">
        <f t="shared" si="19"/>
        <v>0</v>
      </c>
      <c r="L259" s="8">
        <f t="shared" si="20"/>
        <v>1041.52</v>
      </c>
      <c r="M259" s="17">
        <f t="shared" si="21"/>
        <v>16158.48</v>
      </c>
    </row>
    <row r="260" spans="1:13">
      <c r="A260" s="18">
        <v>252</v>
      </c>
      <c r="B260" s="6" t="s">
        <v>273</v>
      </c>
      <c r="C260" s="6" t="s">
        <v>17</v>
      </c>
      <c r="D260" s="19" t="s">
        <v>24</v>
      </c>
      <c r="E260" s="15" t="s">
        <v>19</v>
      </c>
      <c r="F260" s="5" t="s">
        <v>20</v>
      </c>
      <c r="G260" s="9">
        <v>41280</v>
      </c>
      <c r="H260" s="9">
        <f t="shared" si="22"/>
        <v>1184.7360000000001</v>
      </c>
      <c r="I260" s="9">
        <f t="shared" si="23"/>
        <v>1254.912</v>
      </c>
      <c r="J260" s="9">
        <f t="shared" si="18"/>
        <v>38840.351999999999</v>
      </c>
      <c r="K260" s="16">
        <f t="shared" si="19"/>
        <v>623.30267499999968</v>
      </c>
      <c r="L260" s="8">
        <f t="shared" si="20"/>
        <v>3087.950675</v>
      </c>
      <c r="M260" s="17">
        <f t="shared" si="21"/>
        <v>38192.049325</v>
      </c>
    </row>
    <row r="261" spans="1:13">
      <c r="A261" s="14">
        <v>253</v>
      </c>
      <c r="B261" s="6" t="s">
        <v>274</v>
      </c>
      <c r="C261" s="6" t="s">
        <v>17</v>
      </c>
      <c r="D261" s="19" t="s">
        <v>24</v>
      </c>
      <c r="E261" s="15" t="s">
        <v>19</v>
      </c>
      <c r="F261" s="5" t="s">
        <v>20</v>
      </c>
      <c r="G261" s="9">
        <v>41280</v>
      </c>
      <c r="H261" s="9">
        <f t="shared" si="22"/>
        <v>1184.7360000000001</v>
      </c>
      <c r="I261" s="9">
        <f t="shared" si="23"/>
        <v>1254.912</v>
      </c>
      <c r="J261" s="9">
        <f t="shared" si="18"/>
        <v>38840.351999999999</v>
      </c>
      <c r="K261" s="16">
        <f t="shared" si="19"/>
        <v>623.30267499999968</v>
      </c>
      <c r="L261" s="8">
        <f t="shared" si="20"/>
        <v>3087.950675</v>
      </c>
      <c r="M261" s="17">
        <f t="shared" si="21"/>
        <v>38192.049325</v>
      </c>
    </row>
    <row r="262" spans="1:13">
      <c r="A262" s="18">
        <v>254</v>
      </c>
      <c r="B262" s="6" t="s">
        <v>275</v>
      </c>
      <c r="C262" s="6" t="s">
        <v>17</v>
      </c>
      <c r="D262" s="19" t="s">
        <v>18</v>
      </c>
      <c r="E262" s="15" t="s">
        <v>19</v>
      </c>
      <c r="F262" s="5" t="s">
        <v>20</v>
      </c>
      <c r="G262" s="9">
        <v>10320</v>
      </c>
      <c r="H262" s="9">
        <f t="shared" si="22"/>
        <v>296.18400000000003</v>
      </c>
      <c r="I262" s="9">
        <f t="shared" si="23"/>
        <v>313.72800000000001</v>
      </c>
      <c r="J262" s="9">
        <f t="shared" si="18"/>
        <v>9710.0879999999997</v>
      </c>
      <c r="K262" s="16">
        <f t="shared" si="19"/>
        <v>0</v>
      </c>
      <c r="L262" s="8">
        <f t="shared" si="20"/>
        <v>634.91200000000003</v>
      </c>
      <c r="M262" s="17">
        <f t="shared" si="21"/>
        <v>9685.0879999999997</v>
      </c>
    </row>
    <row r="263" spans="1:13">
      <c r="A263" s="14">
        <v>255</v>
      </c>
      <c r="B263" s="6" t="s">
        <v>276</v>
      </c>
      <c r="C263" s="6" t="s">
        <v>17</v>
      </c>
      <c r="D263" s="19" t="s">
        <v>18</v>
      </c>
      <c r="E263" s="15" t="s">
        <v>19</v>
      </c>
      <c r="F263" s="5" t="s">
        <v>20</v>
      </c>
      <c r="G263" s="9">
        <v>30960</v>
      </c>
      <c r="H263" s="9">
        <f t="shared" si="22"/>
        <v>888.55200000000002</v>
      </c>
      <c r="I263" s="9">
        <f t="shared" si="23"/>
        <v>941.18399999999997</v>
      </c>
      <c r="J263" s="9">
        <f t="shared" si="18"/>
        <v>29130.263999999999</v>
      </c>
      <c r="K263" s="16">
        <f t="shared" si="19"/>
        <v>0</v>
      </c>
      <c r="L263" s="8">
        <f t="shared" si="20"/>
        <v>1854.7360000000001</v>
      </c>
      <c r="M263" s="17">
        <f t="shared" si="21"/>
        <v>29105.263999999999</v>
      </c>
    </row>
    <row r="264" spans="1:13">
      <c r="A264" s="18">
        <v>256</v>
      </c>
      <c r="B264" s="6" t="s">
        <v>277</v>
      </c>
      <c r="C264" s="6" t="s">
        <v>17</v>
      </c>
      <c r="D264" s="19" t="s">
        <v>24</v>
      </c>
      <c r="E264" s="15" t="s">
        <v>19</v>
      </c>
      <c r="F264" s="5" t="s">
        <v>20</v>
      </c>
      <c r="G264" s="9">
        <v>25800</v>
      </c>
      <c r="H264" s="9">
        <f t="shared" si="22"/>
        <v>740.46</v>
      </c>
      <c r="I264" s="9">
        <f t="shared" si="23"/>
        <v>784.32</v>
      </c>
      <c r="J264" s="9">
        <f t="shared" si="18"/>
        <v>24275.22</v>
      </c>
      <c r="K264" s="16">
        <f t="shared" si="19"/>
        <v>0</v>
      </c>
      <c r="L264" s="8">
        <f t="shared" si="20"/>
        <v>1549.78</v>
      </c>
      <c r="M264" s="17">
        <f t="shared" si="21"/>
        <v>24250.22</v>
      </c>
    </row>
    <row r="265" spans="1:13">
      <c r="A265" s="14">
        <v>257</v>
      </c>
      <c r="B265" s="6" t="s">
        <v>278</v>
      </c>
      <c r="C265" s="6" t="s">
        <v>17</v>
      </c>
      <c r="D265" s="19" t="s">
        <v>18</v>
      </c>
      <c r="E265" s="15" t="s">
        <v>19</v>
      </c>
      <c r="F265" s="5" t="s">
        <v>20</v>
      </c>
      <c r="G265" s="9">
        <v>20640</v>
      </c>
      <c r="H265" s="9">
        <f t="shared" si="22"/>
        <v>592.36800000000005</v>
      </c>
      <c r="I265" s="9">
        <f t="shared" si="23"/>
        <v>627.45600000000002</v>
      </c>
      <c r="J265" s="9">
        <f t="shared" ref="J265:J295" si="24">G265-(G265*TSS)</f>
        <v>19420.175999999999</v>
      </c>
      <c r="K265" s="16">
        <f t="shared" ref="K265:K295" si="25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8">
        <f t="shared" ref="L265:L295" si="26">(G265*TSS)+K265+25</f>
        <v>1244.8240000000001</v>
      </c>
      <c r="M265" s="17">
        <f t="shared" ref="M265:M295" si="27">+G265-L265</f>
        <v>19395.175999999999</v>
      </c>
    </row>
    <row r="266" spans="1:13">
      <c r="A266" s="18">
        <v>258</v>
      </c>
      <c r="B266" s="6" t="s">
        <v>279</v>
      </c>
      <c r="C266" s="6" t="s">
        <v>17</v>
      </c>
      <c r="D266" s="19" t="s">
        <v>24</v>
      </c>
      <c r="E266" s="15" t="s">
        <v>19</v>
      </c>
      <c r="F266" s="5" t="s">
        <v>20</v>
      </c>
      <c r="G266" s="9">
        <v>55040</v>
      </c>
      <c r="H266" s="9">
        <f t="shared" ref="H266:H295" si="28">2.87%*G266</f>
        <v>1579.6479999999999</v>
      </c>
      <c r="I266" s="9">
        <f t="shared" ref="I266:I295" si="29">3.04%*G266</f>
        <v>1673.2159999999999</v>
      </c>
      <c r="J266" s="9">
        <f t="shared" si="24"/>
        <v>51787.135999999999</v>
      </c>
      <c r="K266" s="16">
        <f t="shared" si="25"/>
        <v>2565.3202749999996</v>
      </c>
      <c r="L266" s="8">
        <f t="shared" si="26"/>
        <v>5843.1842749999996</v>
      </c>
      <c r="M266" s="17">
        <f t="shared" si="27"/>
        <v>49196.815725</v>
      </c>
    </row>
    <row r="267" spans="1:13">
      <c r="A267" s="14">
        <v>259</v>
      </c>
      <c r="B267" s="6" t="s">
        <v>280</v>
      </c>
      <c r="C267" s="6" t="s">
        <v>17</v>
      </c>
      <c r="D267" s="19" t="s">
        <v>18</v>
      </c>
      <c r="E267" s="15" t="s">
        <v>19</v>
      </c>
      <c r="F267" s="5" t="s">
        <v>20</v>
      </c>
      <c r="G267" s="9">
        <v>20640</v>
      </c>
      <c r="H267" s="9">
        <f t="shared" si="28"/>
        <v>592.36800000000005</v>
      </c>
      <c r="I267" s="9">
        <f t="shared" si="29"/>
        <v>627.45600000000002</v>
      </c>
      <c r="J267" s="9">
        <f t="shared" si="24"/>
        <v>19420.175999999999</v>
      </c>
      <c r="K267" s="16">
        <f t="shared" si="25"/>
        <v>0</v>
      </c>
      <c r="L267" s="8">
        <f t="shared" si="26"/>
        <v>1244.8240000000001</v>
      </c>
      <c r="M267" s="17">
        <f t="shared" si="27"/>
        <v>19395.175999999999</v>
      </c>
    </row>
    <row r="268" spans="1:13">
      <c r="A268" s="18">
        <v>260</v>
      </c>
      <c r="B268" s="6" t="s">
        <v>281</v>
      </c>
      <c r="C268" s="6" t="s">
        <v>17</v>
      </c>
      <c r="D268" s="19" t="s">
        <v>18</v>
      </c>
      <c r="E268" s="15" t="s">
        <v>19</v>
      </c>
      <c r="F268" s="5" t="s">
        <v>20</v>
      </c>
      <c r="G268" s="9">
        <v>27520</v>
      </c>
      <c r="H268" s="9">
        <f t="shared" si="28"/>
        <v>789.82399999999996</v>
      </c>
      <c r="I268" s="9">
        <f t="shared" si="29"/>
        <v>836.60799999999995</v>
      </c>
      <c r="J268" s="9">
        <f t="shared" si="24"/>
        <v>25893.567999999999</v>
      </c>
      <c r="K268" s="16">
        <f t="shared" si="25"/>
        <v>0</v>
      </c>
      <c r="L268" s="8">
        <f t="shared" si="26"/>
        <v>1651.432</v>
      </c>
      <c r="M268" s="17">
        <f t="shared" si="27"/>
        <v>25868.567999999999</v>
      </c>
    </row>
    <row r="269" spans="1:13">
      <c r="A269" s="14">
        <v>261</v>
      </c>
      <c r="B269" s="6" t="s">
        <v>282</v>
      </c>
      <c r="C269" s="6" t="s">
        <v>17</v>
      </c>
      <c r="D269" s="19" t="s">
        <v>24</v>
      </c>
      <c r="E269" s="15" t="s">
        <v>19</v>
      </c>
      <c r="F269" s="5" t="s">
        <v>20</v>
      </c>
      <c r="G269" s="9">
        <v>5160</v>
      </c>
      <c r="H269" s="9">
        <f t="shared" si="28"/>
        <v>148.09200000000001</v>
      </c>
      <c r="I269" s="9">
        <f t="shared" si="29"/>
        <v>156.864</v>
      </c>
      <c r="J269" s="9">
        <f t="shared" si="24"/>
        <v>4855.0439999999999</v>
      </c>
      <c r="K269" s="16">
        <f t="shared" si="25"/>
        <v>0</v>
      </c>
      <c r="L269" s="8">
        <f t="shared" si="26"/>
        <v>329.95600000000002</v>
      </c>
      <c r="M269" s="17">
        <f t="shared" si="27"/>
        <v>4830.0439999999999</v>
      </c>
    </row>
    <row r="270" spans="1:13">
      <c r="A270" s="18">
        <v>262</v>
      </c>
      <c r="B270" s="6" t="s">
        <v>283</v>
      </c>
      <c r="C270" s="6" t="s">
        <v>17</v>
      </c>
      <c r="D270" s="19" t="s">
        <v>24</v>
      </c>
      <c r="E270" s="15" t="s">
        <v>19</v>
      </c>
      <c r="F270" s="5" t="s">
        <v>20</v>
      </c>
      <c r="G270" s="9">
        <v>8600</v>
      </c>
      <c r="H270" s="9">
        <f t="shared" si="28"/>
        <v>246.82</v>
      </c>
      <c r="I270" s="9">
        <f t="shared" si="29"/>
        <v>261.44</v>
      </c>
      <c r="J270" s="9">
        <f t="shared" si="24"/>
        <v>8091.74</v>
      </c>
      <c r="K270" s="16">
        <f t="shared" si="25"/>
        <v>0</v>
      </c>
      <c r="L270" s="8">
        <f t="shared" si="26"/>
        <v>533.26</v>
      </c>
      <c r="M270" s="17">
        <f t="shared" si="27"/>
        <v>8066.74</v>
      </c>
    </row>
    <row r="271" spans="1:13">
      <c r="A271" s="14">
        <v>263</v>
      </c>
      <c r="B271" s="6" t="s">
        <v>284</v>
      </c>
      <c r="C271" s="6" t="s">
        <v>17</v>
      </c>
      <c r="D271" s="19" t="s">
        <v>24</v>
      </c>
      <c r="E271" s="15" t="s">
        <v>19</v>
      </c>
      <c r="F271" s="5" t="s">
        <v>20</v>
      </c>
      <c r="G271" s="9">
        <v>20640</v>
      </c>
      <c r="H271" s="9">
        <f t="shared" si="28"/>
        <v>592.36800000000005</v>
      </c>
      <c r="I271" s="9">
        <f t="shared" si="29"/>
        <v>627.45600000000002</v>
      </c>
      <c r="J271" s="9">
        <f t="shared" si="24"/>
        <v>19420.175999999999</v>
      </c>
      <c r="K271" s="16">
        <f t="shared" si="25"/>
        <v>0</v>
      </c>
      <c r="L271" s="8">
        <f t="shared" si="26"/>
        <v>1244.8240000000001</v>
      </c>
      <c r="M271" s="17">
        <f t="shared" si="27"/>
        <v>19395.175999999999</v>
      </c>
    </row>
    <row r="272" spans="1:13">
      <c r="A272" s="18">
        <v>264</v>
      </c>
      <c r="B272" s="6" t="s">
        <v>285</v>
      </c>
      <c r="C272" s="6" t="s">
        <v>17</v>
      </c>
      <c r="D272" s="19" t="s">
        <v>24</v>
      </c>
      <c r="E272" s="15" t="s">
        <v>19</v>
      </c>
      <c r="F272" s="5" t="s">
        <v>20</v>
      </c>
      <c r="G272" s="9">
        <v>15480</v>
      </c>
      <c r="H272" s="9">
        <f t="shared" si="28"/>
        <v>444.27600000000001</v>
      </c>
      <c r="I272" s="9">
        <f t="shared" si="29"/>
        <v>470.59199999999998</v>
      </c>
      <c r="J272" s="9">
        <f t="shared" si="24"/>
        <v>14565.132</v>
      </c>
      <c r="K272" s="16">
        <f t="shared" si="25"/>
        <v>0</v>
      </c>
      <c r="L272" s="8">
        <f t="shared" si="26"/>
        <v>939.86800000000005</v>
      </c>
      <c r="M272" s="17">
        <f t="shared" si="27"/>
        <v>14540.132</v>
      </c>
    </row>
    <row r="273" spans="1:13">
      <c r="A273" s="14">
        <v>265</v>
      </c>
      <c r="B273" s="6" t="s">
        <v>286</v>
      </c>
      <c r="C273" s="6" t="s">
        <v>17</v>
      </c>
      <c r="D273" s="19" t="s">
        <v>24</v>
      </c>
      <c r="E273" s="15" t="s">
        <v>19</v>
      </c>
      <c r="F273" s="5" t="s">
        <v>20</v>
      </c>
      <c r="G273" s="9">
        <v>15480</v>
      </c>
      <c r="H273" s="9">
        <f t="shared" si="28"/>
        <v>444.27600000000001</v>
      </c>
      <c r="I273" s="9">
        <f t="shared" si="29"/>
        <v>470.59199999999998</v>
      </c>
      <c r="J273" s="9">
        <f t="shared" si="24"/>
        <v>14565.132</v>
      </c>
      <c r="K273" s="16">
        <f t="shared" si="25"/>
        <v>0</v>
      </c>
      <c r="L273" s="8">
        <f t="shared" si="26"/>
        <v>939.86800000000005</v>
      </c>
      <c r="M273" s="17">
        <f t="shared" si="27"/>
        <v>14540.132</v>
      </c>
    </row>
    <row r="274" spans="1:13">
      <c r="A274" s="18">
        <v>266</v>
      </c>
      <c r="B274" s="6" t="s">
        <v>287</v>
      </c>
      <c r="C274" s="6" t="s">
        <v>48</v>
      </c>
      <c r="D274" s="19" t="s">
        <v>18</v>
      </c>
      <c r="E274" s="15" t="s">
        <v>19</v>
      </c>
      <c r="F274" s="5" t="s">
        <v>20</v>
      </c>
      <c r="G274" s="9">
        <v>20640</v>
      </c>
      <c r="H274" s="9">
        <f t="shared" si="28"/>
        <v>592.36800000000005</v>
      </c>
      <c r="I274" s="9">
        <f t="shared" si="29"/>
        <v>627.45600000000002</v>
      </c>
      <c r="J274" s="9">
        <f t="shared" si="24"/>
        <v>19420.175999999999</v>
      </c>
      <c r="K274" s="16">
        <f t="shared" si="25"/>
        <v>0</v>
      </c>
      <c r="L274" s="8">
        <f t="shared" si="26"/>
        <v>1244.8240000000001</v>
      </c>
      <c r="M274" s="17">
        <f t="shared" si="27"/>
        <v>19395.175999999999</v>
      </c>
    </row>
    <row r="275" spans="1:13">
      <c r="A275" s="14">
        <v>267</v>
      </c>
      <c r="B275" s="6" t="s">
        <v>288</v>
      </c>
      <c r="C275" s="6" t="s">
        <v>17</v>
      </c>
      <c r="D275" s="19" t="s">
        <v>24</v>
      </c>
      <c r="E275" s="15" t="s">
        <v>19</v>
      </c>
      <c r="F275" s="5" t="s">
        <v>20</v>
      </c>
      <c r="G275" s="9">
        <v>17200</v>
      </c>
      <c r="H275" s="9">
        <f t="shared" si="28"/>
        <v>493.64</v>
      </c>
      <c r="I275" s="9">
        <f t="shared" si="29"/>
        <v>522.88</v>
      </c>
      <c r="J275" s="9">
        <f t="shared" si="24"/>
        <v>16183.48</v>
      </c>
      <c r="K275" s="16">
        <f t="shared" si="25"/>
        <v>0</v>
      </c>
      <c r="L275" s="8">
        <f t="shared" si="26"/>
        <v>1041.52</v>
      </c>
      <c r="M275" s="17">
        <f t="shared" si="27"/>
        <v>16158.48</v>
      </c>
    </row>
    <row r="276" spans="1:13">
      <c r="A276" s="18">
        <v>268</v>
      </c>
      <c r="B276" s="6" t="s">
        <v>289</v>
      </c>
      <c r="C276" s="6" t="s">
        <v>17</v>
      </c>
      <c r="D276" s="19" t="s">
        <v>18</v>
      </c>
      <c r="E276" s="15" t="s">
        <v>19</v>
      </c>
      <c r="F276" s="5" t="s">
        <v>20</v>
      </c>
      <c r="G276" s="9">
        <v>24080</v>
      </c>
      <c r="H276" s="9">
        <f t="shared" si="28"/>
        <v>691.096</v>
      </c>
      <c r="I276" s="9">
        <f t="shared" si="29"/>
        <v>732.03200000000004</v>
      </c>
      <c r="J276" s="9">
        <f t="shared" si="24"/>
        <v>22656.871999999999</v>
      </c>
      <c r="K276" s="16">
        <f t="shared" si="25"/>
        <v>0</v>
      </c>
      <c r="L276" s="8">
        <f t="shared" si="26"/>
        <v>1448.1279999999999</v>
      </c>
      <c r="M276" s="17">
        <f t="shared" si="27"/>
        <v>22631.871999999999</v>
      </c>
    </row>
    <row r="277" spans="1:13">
      <c r="A277" s="14">
        <v>269</v>
      </c>
      <c r="B277" s="6" t="s">
        <v>290</v>
      </c>
      <c r="C277" s="6" t="s">
        <v>17</v>
      </c>
      <c r="D277" s="19" t="s">
        <v>18</v>
      </c>
      <c r="E277" s="15" t="s">
        <v>19</v>
      </c>
      <c r="F277" s="5" t="s">
        <v>20</v>
      </c>
      <c r="G277" s="9">
        <v>7740</v>
      </c>
      <c r="H277" s="9">
        <f t="shared" si="28"/>
        <v>222.13800000000001</v>
      </c>
      <c r="I277" s="9">
        <f t="shared" si="29"/>
        <v>235.29599999999999</v>
      </c>
      <c r="J277" s="9">
        <f t="shared" si="24"/>
        <v>7282.5659999999998</v>
      </c>
      <c r="K277" s="16">
        <f t="shared" si="25"/>
        <v>0</v>
      </c>
      <c r="L277" s="8">
        <f t="shared" si="26"/>
        <v>482.43400000000003</v>
      </c>
      <c r="M277" s="17">
        <f t="shared" si="27"/>
        <v>7257.5659999999998</v>
      </c>
    </row>
    <row r="278" spans="1:13">
      <c r="A278" s="18">
        <v>270</v>
      </c>
      <c r="B278" s="6" t="s">
        <v>291</v>
      </c>
      <c r="C278" s="6" t="s">
        <v>17</v>
      </c>
      <c r="D278" s="19" t="s">
        <v>18</v>
      </c>
      <c r="E278" s="15" t="s">
        <v>19</v>
      </c>
      <c r="F278" s="5" t="s">
        <v>20</v>
      </c>
      <c r="G278" s="9">
        <v>21070</v>
      </c>
      <c r="H278" s="9">
        <f t="shared" si="28"/>
        <v>604.70899999999995</v>
      </c>
      <c r="I278" s="9">
        <f t="shared" si="29"/>
        <v>640.52800000000002</v>
      </c>
      <c r="J278" s="9">
        <f t="shared" si="24"/>
        <v>19824.762999999999</v>
      </c>
      <c r="K278" s="16">
        <f t="shared" si="25"/>
        <v>0</v>
      </c>
      <c r="L278" s="8">
        <f t="shared" si="26"/>
        <v>1270.2370000000001</v>
      </c>
      <c r="M278" s="17">
        <f t="shared" si="27"/>
        <v>19799.762999999999</v>
      </c>
    </row>
    <row r="279" spans="1:13">
      <c r="A279" s="14">
        <v>271</v>
      </c>
      <c r="B279" s="6" t="s">
        <v>292</v>
      </c>
      <c r="C279" s="6" t="s">
        <v>17</v>
      </c>
      <c r="D279" s="19" t="s">
        <v>18</v>
      </c>
      <c r="E279" s="15" t="s">
        <v>19</v>
      </c>
      <c r="F279" s="5" t="s">
        <v>20</v>
      </c>
      <c r="G279" s="9">
        <v>6020</v>
      </c>
      <c r="H279" s="9">
        <f t="shared" si="28"/>
        <v>172.774</v>
      </c>
      <c r="I279" s="9">
        <f t="shared" si="29"/>
        <v>183.00800000000001</v>
      </c>
      <c r="J279" s="9">
        <f t="shared" si="24"/>
        <v>5664.2179999999998</v>
      </c>
      <c r="K279" s="16">
        <f t="shared" si="25"/>
        <v>0</v>
      </c>
      <c r="L279" s="8">
        <f t="shared" si="26"/>
        <v>380.78199999999998</v>
      </c>
      <c r="M279" s="17">
        <f t="shared" si="27"/>
        <v>5639.2179999999998</v>
      </c>
    </row>
    <row r="280" spans="1:13">
      <c r="A280" s="18">
        <v>272</v>
      </c>
      <c r="B280" s="6" t="s">
        <v>293</v>
      </c>
      <c r="C280" s="6" t="s">
        <v>17</v>
      </c>
      <c r="D280" s="19" t="s">
        <v>18</v>
      </c>
      <c r="E280" s="15" t="s">
        <v>19</v>
      </c>
      <c r="F280" s="5" t="s">
        <v>20</v>
      </c>
      <c r="G280" s="9">
        <v>17200</v>
      </c>
      <c r="H280" s="9">
        <f t="shared" si="28"/>
        <v>493.64</v>
      </c>
      <c r="I280" s="9">
        <f t="shared" si="29"/>
        <v>522.88</v>
      </c>
      <c r="J280" s="9">
        <f t="shared" si="24"/>
        <v>16183.48</v>
      </c>
      <c r="K280" s="16">
        <f t="shared" si="25"/>
        <v>0</v>
      </c>
      <c r="L280" s="8">
        <f t="shared" si="26"/>
        <v>1041.52</v>
      </c>
      <c r="M280" s="17">
        <f t="shared" si="27"/>
        <v>16158.48</v>
      </c>
    </row>
    <row r="281" spans="1:13">
      <c r="A281" s="14">
        <v>273</v>
      </c>
      <c r="B281" s="6" t="s">
        <v>294</v>
      </c>
      <c r="C281" s="6" t="s">
        <v>17</v>
      </c>
      <c r="D281" s="19" t="s">
        <v>24</v>
      </c>
      <c r="E281" s="15" t="s">
        <v>19</v>
      </c>
      <c r="F281" s="5" t="s">
        <v>20</v>
      </c>
      <c r="G281" s="9">
        <v>20640</v>
      </c>
      <c r="H281" s="9">
        <f t="shared" si="28"/>
        <v>592.36800000000005</v>
      </c>
      <c r="I281" s="9">
        <f t="shared" si="29"/>
        <v>627.45600000000002</v>
      </c>
      <c r="J281" s="9">
        <f t="shared" si="24"/>
        <v>19420.175999999999</v>
      </c>
      <c r="K281" s="16">
        <f t="shared" si="25"/>
        <v>0</v>
      </c>
      <c r="L281" s="8">
        <f t="shared" si="26"/>
        <v>1244.8240000000001</v>
      </c>
      <c r="M281" s="17">
        <f t="shared" si="27"/>
        <v>19395.175999999999</v>
      </c>
    </row>
    <row r="282" spans="1:13">
      <c r="A282" s="18">
        <v>274</v>
      </c>
      <c r="B282" s="6" t="s">
        <v>295</v>
      </c>
      <c r="C282" s="6" t="s">
        <v>17</v>
      </c>
      <c r="D282" s="19" t="s">
        <v>24</v>
      </c>
      <c r="E282" s="15" t="s">
        <v>19</v>
      </c>
      <c r="F282" s="5" t="s">
        <v>20</v>
      </c>
      <c r="G282" s="9">
        <v>12040</v>
      </c>
      <c r="H282" s="9">
        <f t="shared" si="28"/>
        <v>345.548</v>
      </c>
      <c r="I282" s="9">
        <f t="shared" si="29"/>
        <v>366.01600000000002</v>
      </c>
      <c r="J282" s="9">
        <f t="shared" si="24"/>
        <v>11328.436</v>
      </c>
      <c r="K282" s="16">
        <f t="shared" si="25"/>
        <v>0</v>
      </c>
      <c r="L282" s="8">
        <f t="shared" si="26"/>
        <v>736.56399999999996</v>
      </c>
      <c r="M282" s="17">
        <f t="shared" si="27"/>
        <v>11303.436</v>
      </c>
    </row>
    <row r="283" spans="1:13">
      <c r="A283" s="14">
        <v>275</v>
      </c>
      <c r="B283" s="6" t="s">
        <v>296</v>
      </c>
      <c r="C283" s="6" t="s">
        <v>17</v>
      </c>
      <c r="D283" s="15" t="s">
        <v>24</v>
      </c>
      <c r="E283" s="15" t="s">
        <v>19</v>
      </c>
      <c r="F283" s="5" t="s">
        <v>20</v>
      </c>
      <c r="G283" s="9">
        <v>19565</v>
      </c>
      <c r="H283" s="8">
        <f t="shared" si="28"/>
        <v>561.51549999999997</v>
      </c>
      <c r="I283" s="8">
        <f t="shared" si="29"/>
        <v>594.77599999999995</v>
      </c>
      <c r="J283" s="9">
        <f t="shared" si="24"/>
        <v>18408.708500000001</v>
      </c>
      <c r="K283" s="16">
        <f t="shared" si="25"/>
        <v>0</v>
      </c>
      <c r="L283" s="8">
        <f t="shared" si="26"/>
        <v>1181.2915</v>
      </c>
      <c r="M283" s="17">
        <f t="shared" si="27"/>
        <v>18383.708500000001</v>
      </c>
    </row>
    <row r="284" spans="1:13">
      <c r="A284" s="18">
        <v>276</v>
      </c>
      <c r="B284" s="6" t="s">
        <v>297</v>
      </c>
      <c r="C284" s="6" t="s">
        <v>17</v>
      </c>
      <c r="D284" s="15" t="s">
        <v>18</v>
      </c>
      <c r="E284" s="15" t="s">
        <v>19</v>
      </c>
      <c r="F284" s="5" t="s">
        <v>20</v>
      </c>
      <c r="G284" s="23">
        <v>17200</v>
      </c>
      <c r="H284" s="8">
        <f t="shared" si="28"/>
        <v>493.64</v>
      </c>
      <c r="I284" s="8">
        <f t="shared" si="29"/>
        <v>522.88</v>
      </c>
      <c r="J284" s="9">
        <f t="shared" si="24"/>
        <v>16183.48</v>
      </c>
      <c r="K284" s="16">
        <f t="shared" si="25"/>
        <v>0</v>
      </c>
      <c r="L284" s="8">
        <f t="shared" si="26"/>
        <v>1041.52</v>
      </c>
      <c r="M284" s="17">
        <f t="shared" si="27"/>
        <v>16158.48</v>
      </c>
    </row>
    <row r="285" spans="1:13">
      <c r="A285" s="14">
        <v>277</v>
      </c>
      <c r="B285" s="6" t="s">
        <v>298</v>
      </c>
      <c r="C285" s="6" t="s">
        <v>17</v>
      </c>
      <c r="D285" s="15" t="s">
        <v>24</v>
      </c>
      <c r="E285" s="15" t="s">
        <v>19</v>
      </c>
      <c r="F285" s="5" t="s">
        <v>20</v>
      </c>
      <c r="G285" s="9">
        <v>13760</v>
      </c>
      <c r="H285" s="8">
        <f t="shared" si="28"/>
        <v>394.91199999999998</v>
      </c>
      <c r="I285" s="8">
        <f t="shared" si="29"/>
        <v>418.30399999999997</v>
      </c>
      <c r="J285" s="9">
        <f t="shared" si="24"/>
        <v>12946.784</v>
      </c>
      <c r="K285" s="16">
        <f t="shared" si="25"/>
        <v>0</v>
      </c>
      <c r="L285" s="8">
        <f t="shared" si="26"/>
        <v>838.21600000000001</v>
      </c>
      <c r="M285" s="17">
        <f t="shared" si="27"/>
        <v>12921.784</v>
      </c>
    </row>
    <row r="286" spans="1:13">
      <c r="A286" s="18">
        <v>278</v>
      </c>
      <c r="B286" s="6" t="s">
        <v>299</v>
      </c>
      <c r="C286" s="6" t="s">
        <v>17</v>
      </c>
      <c r="D286" s="15" t="s">
        <v>18</v>
      </c>
      <c r="E286" s="15" t="s">
        <v>19</v>
      </c>
      <c r="F286" s="5" t="s">
        <v>20</v>
      </c>
      <c r="G286" s="9">
        <v>30960</v>
      </c>
      <c r="H286" s="8">
        <f t="shared" si="28"/>
        <v>888.55200000000002</v>
      </c>
      <c r="I286" s="8">
        <f t="shared" si="29"/>
        <v>941.18399999999997</v>
      </c>
      <c r="J286" s="9">
        <f t="shared" si="24"/>
        <v>29130.263999999999</v>
      </c>
      <c r="K286" s="16">
        <f t="shared" si="25"/>
        <v>0</v>
      </c>
      <c r="L286" s="8">
        <f t="shared" si="26"/>
        <v>1854.7360000000001</v>
      </c>
      <c r="M286" s="17">
        <f t="shared" si="27"/>
        <v>29105.263999999999</v>
      </c>
    </row>
    <row r="287" spans="1:13">
      <c r="A287" s="14">
        <v>279</v>
      </c>
      <c r="B287" s="6" t="s">
        <v>300</v>
      </c>
      <c r="C287" s="6" t="s">
        <v>17</v>
      </c>
      <c r="D287" s="15" t="s">
        <v>18</v>
      </c>
      <c r="E287" s="15" t="s">
        <v>19</v>
      </c>
      <c r="F287" s="5" t="s">
        <v>20</v>
      </c>
      <c r="G287" s="9">
        <v>24080</v>
      </c>
      <c r="H287" s="8">
        <f t="shared" si="28"/>
        <v>691.096</v>
      </c>
      <c r="I287" s="8">
        <f t="shared" si="29"/>
        <v>732.03200000000004</v>
      </c>
      <c r="J287" s="9">
        <f t="shared" si="24"/>
        <v>22656.871999999999</v>
      </c>
      <c r="K287" s="16">
        <f t="shared" si="25"/>
        <v>0</v>
      </c>
      <c r="L287" s="8">
        <f t="shared" si="26"/>
        <v>1448.1279999999999</v>
      </c>
      <c r="M287" s="17">
        <f t="shared" si="27"/>
        <v>22631.871999999999</v>
      </c>
    </row>
    <row r="288" spans="1:13">
      <c r="A288" s="18">
        <v>280</v>
      </c>
      <c r="B288" s="6" t="s">
        <v>301</v>
      </c>
      <c r="C288" s="6" t="s">
        <v>17</v>
      </c>
      <c r="D288" s="15" t="s">
        <v>24</v>
      </c>
      <c r="E288" s="15" t="s">
        <v>19</v>
      </c>
      <c r="F288" s="5" t="s">
        <v>20</v>
      </c>
      <c r="G288" s="9">
        <v>13760</v>
      </c>
      <c r="H288" s="8">
        <f t="shared" si="28"/>
        <v>394.91199999999998</v>
      </c>
      <c r="I288" s="8">
        <f t="shared" si="29"/>
        <v>418.30399999999997</v>
      </c>
      <c r="J288" s="9">
        <f t="shared" si="24"/>
        <v>12946.784</v>
      </c>
      <c r="K288" s="16">
        <f t="shared" si="25"/>
        <v>0</v>
      </c>
      <c r="L288" s="8">
        <f t="shared" si="26"/>
        <v>838.21600000000001</v>
      </c>
      <c r="M288" s="17">
        <f t="shared" si="27"/>
        <v>12921.784</v>
      </c>
    </row>
    <row r="289" spans="1:13">
      <c r="A289" s="14">
        <v>281</v>
      </c>
      <c r="B289" s="6" t="s">
        <v>302</v>
      </c>
      <c r="C289" s="6" t="s">
        <v>17</v>
      </c>
      <c r="D289" s="15" t="s">
        <v>18</v>
      </c>
      <c r="E289" s="15" t="s">
        <v>19</v>
      </c>
      <c r="F289" s="5" t="s">
        <v>20</v>
      </c>
      <c r="G289" s="9">
        <v>13760</v>
      </c>
      <c r="H289" s="8">
        <f t="shared" si="28"/>
        <v>394.91199999999998</v>
      </c>
      <c r="I289" s="8">
        <f t="shared" si="29"/>
        <v>418.30399999999997</v>
      </c>
      <c r="J289" s="9">
        <f t="shared" si="24"/>
        <v>12946.784</v>
      </c>
      <c r="K289" s="16">
        <f t="shared" si="25"/>
        <v>0</v>
      </c>
      <c r="L289" s="8">
        <f t="shared" si="26"/>
        <v>838.21600000000001</v>
      </c>
      <c r="M289" s="17">
        <f t="shared" si="27"/>
        <v>12921.784</v>
      </c>
    </row>
    <row r="290" spans="1:13">
      <c r="A290" s="18">
        <v>282</v>
      </c>
      <c r="B290" s="6" t="s">
        <v>303</v>
      </c>
      <c r="C290" s="6" t="s">
        <v>17</v>
      </c>
      <c r="D290" s="15" t="s">
        <v>24</v>
      </c>
      <c r="E290" s="15" t="s">
        <v>19</v>
      </c>
      <c r="F290" s="5" t="s">
        <v>20</v>
      </c>
      <c r="G290" s="9">
        <v>20640</v>
      </c>
      <c r="H290" s="8">
        <f t="shared" si="28"/>
        <v>592.36800000000005</v>
      </c>
      <c r="I290" s="8">
        <f t="shared" si="29"/>
        <v>627.45600000000002</v>
      </c>
      <c r="J290" s="9">
        <f t="shared" si="24"/>
        <v>19420.175999999999</v>
      </c>
      <c r="K290" s="16">
        <f t="shared" si="25"/>
        <v>0</v>
      </c>
      <c r="L290" s="8">
        <f t="shared" si="26"/>
        <v>1244.8240000000001</v>
      </c>
      <c r="M290" s="17">
        <f t="shared" si="27"/>
        <v>19395.175999999999</v>
      </c>
    </row>
    <row r="291" spans="1:13">
      <c r="A291" s="14">
        <v>283</v>
      </c>
      <c r="B291" s="6" t="s">
        <v>304</v>
      </c>
      <c r="C291" s="6" t="s">
        <v>17</v>
      </c>
      <c r="D291" s="15" t="s">
        <v>24</v>
      </c>
      <c r="E291" s="15" t="s">
        <v>19</v>
      </c>
      <c r="F291" s="5" t="s">
        <v>20</v>
      </c>
      <c r="G291" s="9">
        <v>27520</v>
      </c>
      <c r="H291" s="8">
        <f t="shared" si="28"/>
        <v>789.82399999999996</v>
      </c>
      <c r="I291" s="8">
        <f t="shared" si="29"/>
        <v>836.60799999999995</v>
      </c>
      <c r="J291" s="9">
        <f t="shared" si="24"/>
        <v>25893.567999999999</v>
      </c>
      <c r="K291" s="16">
        <f t="shared" si="25"/>
        <v>0</v>
      </c>
      <c r="L291" s="8">
        <f t="shared" si="26"/>
        <v>1651.432</v>
      </c>
      <c r="M291" s="17">
        <f t="shared" si="27"/>
        <v>25868.567999999999</v>
      </c>
    </row>
    <row r="292" spans="1:13">
      <c r="A292" s="18">
        <v>284</v>
      </c>
      <c r="B292" s="6" t="s">
        <v>305</v>
      </c>
      <c r="C292" s="6" t="s">
        <v>17</v>
      </c>
      <c r="D292" s="15" t="s">
        <v>18</v>
      </c>
      <c r="E292" s="15" t="s">
        <v>19</v>
      </c>
      <c r="F292" s="5" t="s">
        <v>20</v>
      </c>
      <c r="G292" s="9">
        <v>27520</v>
      </c>
      <c r="H292" s="8">
        <f t="shared" si="28"/>
        <v>789.82399999999996</v>
      </c>
      <c r="I292" s="8">
        <f t="shared" si="29"/>
        <v>836.60799999999995</v>
      </c>
      <c r="J292" s="9">
        <f t="shared" si="24"/>
        <v>25893.567999999999</v>
      </c>
      <c r="K292" s="16">
        <f t="shared" si="25"/>
        <v>0</v>
      </c>
      <c r="L292" s="8">
        <f t="shared" si="26"/>
        <v>1651.432</v>
      </c>
      <c r="M292" s="17">
        <f t="shared" si="27"/>
        <v>25868.567999999999</v>
      </c>
    </row>
    <row r="293" spans="1:13">
      <c r="A293" s="14">
        <v>285</v>
      </c>
      <c r="B293" s="6" t="s">
        <v>306</v>
      </c>
      <c r="C293" s="6" t="s">
        <v>17</v>
      </c>
      <c r="D293" s="15" t="s">
        <v>18</v>
      </c>
      <c r="E293" s="15" t="s">
        <v>19</v>
      </c>
      <c r="F293" s="5" t="s">
        <v>20</v>
      </c>
      <c r="G293" s="9">
        <v>12040</v>
      </c>
      <c r="H293" s="8">
        <f t="shared" si="28"/>
        <v>345.548</v>
      </c>
      <c r="I293" s="8">
        <f t="shared" si="29"/>
        <v>366.01600000000002</v>
      </c>
      <c r="J293" s="9">
        <f t="shared" si="24"/>
        <v>11328.436</v>
      </c>
      <c r="K293" s="16">
        <f t="shared" si="25"/>
        <v>0</v>
      </c>
      <c r="L293" s="8">
        <f t="shared" si="26"/>
        <v>736.56399999999996</v>
      </c>
      <c r="M293" s="17">
        <f t="shared" si="27"/>
        <v>11303.436</v>
      </c>
    </row>
    <row r="294" spans="1:13">
      <c r="A294" s="18">
        <v>286</v>
      </c>
      <c r="B294" s="6" t="s">
        <v>307</v>
      </c>
      <c r="C294" s="6" t="s">
        <v>17</v>
      </c>
      <c r="D294" s="15" t="s">
        <v>24</v>
      </c>
      <c r="E294" s="15" t="s">
        <v>19</v>
      </c>
      <c r="F294" s="5" t="s">
        <v>20</v>
      </c>
      <c r="G294" s="9">
        <v>20640</v>
      </c>
      <c r="H294" s="8">
        <f t="shared" si="28"/>
        <v>592.36800000000005</v>
      </c>
      <c r="I294" s="8">
        <f t="shared" si="29"/>
        <v>627.45600000000002</v>
      </c>
      <c r="J294" s="9">
        <f t="shared" si="24"/>
        <v>19420.175999999999</v>
      </c>
      <c r="K294" s="16">
        <f t="shared" si="25"/>
        <v>0</v>
      </c>
      <c r="L294" s="8">
        <f t="shared" si="26"/>
        <v>1244.8240000000001</v>
      </c>
      <c r="M294" s="17">
        <f t="shared" si="27"/>
        <v>19395.175999999999</v>
      </c>
    </row>
    <row r="295" spans="1:13" ht="12.75" thickBot="1">
      <c r="A295" s="14">
        <v>287</v>
      </c>
      <c r="B295" s="6" t="s">
        <v>308</v>
      </c>
      <c r="C295" s="6" t="s">
        <v>17</v>
      </c>
      <c r="D295" s="15" t="s">
        <v>18</v>
      </c>
      <c r="E295" s="15" t="s">
        <v>19</v>
      </c>
      <c r="F295" s="5" t="s">
        <v>20</v>
      </c>
      <c r="G295" s="9">
        <v>103200</v>
      </c>
      <c r="H295" s="8">
        <f t="shared" si="28"/>
        <v>2961.84</v>
      </c>
      <c r="I295" s="8">
        <f t="shared" si="29"/>
        <v>3137.28</v>
      </c>
      <c r="J295" s="9">
        <f t="shared" si="24"/>
        <v>97100.88</v>
      </c>
      <c r="K295" s="16">
        <f t="shared" si="25"/>
        <v>12858.157291666668</v>
      </c>
      <c r="L295" s="8">
        <f t="shared" si="26"/>
        <v>18982.277291666669</v>
      </c>
      <c r="M295" s="17">
        <f t="shared" si="27"/>
        <v>84217.722708333327</v>
      </c>
    </row>
    <row r="296" spans="1:13" ht="12.75" thickBot="1">
      <c r="G296" s="21">
        <f t="shared" ref="G296:M296" si="30">SUM(G9:G295)</f>
        <v>11523585</v>
      </c>
      <c r="H296" s="10">
        <f t="shared" si="30"/>
        <v>330726.88950000057</v>
      </c>
      <c r="I296" s="10">
        <f t="shared" si="30"/>
        <v>350316.98400000075</v>
      </c>
      <c r="J296" s="22">
        <f t="shared" si="30"/>
        <v>10842541.126500018</v>
      </c>
      <c r="K296" s="22">
        <f t="shared" si="30"/>
        <v>567025.97548333346</v>
      </c>
      <c r="L296" s="10">
        <f t="shared" si="30"/>
        <v>1255244.8489833341</v>
      </c>
      <c r="M296" s="10">
        <f t="shared" si="30"/>
        <v>10268340.151016681</v>
      </c>
    </row>
    <row r="300" spans="1:13" ht="14.25">
      <c r="B300" s="11" t="s">
        <v>309</v>
      </c>
    </row>
    <row r="301" spans="1:13">
      <c r="B301" s="12" t="s">
        <v>310</v>
      </c>
    </row>
  </sheetData>
  <mergeCells count="3">
    <mergeCell ref="A5:M5"/>
    <mergeCell ref="A6:M6"/>
    <mergeCell ref="A7:M7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A4C4F6ED39C48986421E223408272" ma:contentTypeVersion="10" ma:contentTypeDescription="Crear nuevo documento." ma:contentTypeScope="" ma:versionID="7c0856091cf2dcc2997e876dbcd7733f">
  <xsd:schema xmlns:xsd="http://www.w3.org/2001/XMLSchema" xmlns:xs="http://www.w3.org/2001/XMLSchema" xmlns:p="http://schemas.microsoft.com/office/2006/metadata/properties" xmlns:ns2="2e59b324-26f0-4c74-ab6d-42893f1428bf" xmlns:ns3="62a82fb9-ae04-4702-b1ce-8a2727930233" targetNamespace="http://schemas.microsoft.com/office/2006/metadata/properties" ma:root="true" ma:fieldsID="89652c5e614f341124890b384678011c" ns2:_="" ns3:_="">
    <xsd:import namespace="2e59b324-26f0-4c74-ab6d-42893f1428bf"/>
    <xsd:import namespace="62a82fb9-ae04-4702-b1ce-8a272793023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9b324-26f0-4c74-ab6d-42893f1428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82fb9-ae04-4702-b1ce-8a272793023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7e0e350-a2fd-4fa7-b3b9-11c19e4210f4}" ma:internalName="TaxCatchAll" ma:showField="CatchAllData" ma:web="62a82fb9-ae04-4702-b1ce-8a2727930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0B6AF4-319E-4A37-BE70-3F5E43B1BA81}"/>
</file>

<file path=customXml/itemProps2.xml><?xml version="1.0" encoding="utf-8"?>
<ds:datastoreItem xmlns:ds="http://schemas.openxmlformats.org/officeDocument/2006/customXml" ds:itemID="{6BA753ED-E63D-461A-ACCF-55F69B470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Karina M. Felix Ozuna</cp:lastModifiedBy>
  <cp:revision/>
  <dcterms:created xsi:type="dcterms:W3CDTF">2023-02-06T20:25:31Z</dcterms:created>
  <dcterms:modified xsi:type="dcterms:W3CDTF">2025-08-15T14:58:08Z</dcterms:modified>
  <cp:category/>
  <cp:contentStatus/>
</cp:coreProperties>
</file>