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/>
  <mc:AlternateContent xmlns:mc="http://schemas.openxmlformats.org/markup-compatibility/2006">
    <mc:Choice Requires="x15">
      <x15ac:absPath xmlns:x15ac="http://schemas.microsoft.com/office/spreadsheetml/2010/11/ac" url="C:\Users\natha\OneDrive\Escritorio\TRANSPARENCIA SEPTIEMBRE\"/>
    </mc:Choice>
  </mc:AlternateContent>
  <xr:revisionPtr revIDLastSave="0" documentId="8_{4A0DF65C-107B-4C43-9A72-60ECB766E94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ILITAR" sheetId="2" r:id="rId1"/>
    <sheet name="Hoja1" sheetId="1" r:id="rId2"/>
  </sheets>
  <definedNames>
    <definedName name="_xlnm._FilterDatabase" localSheetId="0" hidden="1">MILITAR!$A$8:$O$8</definedName>
    <definedName name="_xlnm.Print_Titles" localSheetId="0">MILITAR!$1:$8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2" l="1"/>
  <c r="O37" i="2" s="1"/>
  <c r="N38" i="2"/>
  <c r="O38" i="2"/>
  <c r="N28" i="2"/>
  <c r="O28" i="2"/>
  <c r="N29" i="2"/>
  <c r="O29" i="2"/>
  <c r="N39" i="2"/>
  <c r="O39" i="2"/>
  <c r="N40" i="2"/>
  <c r="O40" i="2"/>
  <c r="O30" i="2"/>
  <c r="O23" i="2"/>
  <c r="O13" i="2"/>
  <c r="N10" i="2"/>
  <c r="O10" i="2" s="1"/>
  <c r="N41" i="2"/>
  <c r="O41" i="2" s="1"/>
  <c r="O14" i="2"/>
  <c r="N20" i="2"/>
  <c r="O20" i="2"/>
  <c r="N21" i="2"/>
  <c r="O21" i="2"/>
  <c r="N17" i="2"/>
  <c r="O17" i="2"/>
  <c r="N31" i="2"/>
  <c r="O31" i="2"/>
  <c r="N9" i="2"/>
  <c r="O9" i="2"/>
  <c r="N32" i="2"/>
  <c r="O32" i="2"/>
  <c r="N22" i="2"/>
  <c r="O22" i="2"/>
  <c r="N16" i="2"/>
  <c r="O16" i="2"/>
  <c r="N33" i="2"/>
  <c r="O33" i="2"/>
  <c r="N24" i="2"/>
  <c r="O24" i="2"/>
  <c r="N34" i="2"/>
  <c r="O34" i="2"/>
  <c r="N42" i="2"/>
  <c r="O42" i="2"/>
  <c r="N43" i="2"/>
  <c r="O43" i="2"/>
  <c r="N25" i="2"/>
  <c r="O25" i="2"/>
  <c r="N18" i="2"/>
  <c r="O18" i="2"/>
  <c r="N11" i="2"/>
  <c r="O11" i="2"/>
  <c r="N12" i="2"/>
  <c r="O12" i="2"/>
  <c r="N15" i="2"/>
  <c r="O15" i="2"/>
  <c r="N26" i="2"/>
  <c r="O26" i="2"/>
  <c r="N35" i="2"/>
  <c r="O35" i="2"/>
  <c r="N44" i="2"/>
  <c r="O44" i="2"/>
  <c r="N27" i="2"/>
  <c r="O27" i="2"/>
  <c r="N19" i="2"/>
  <c r="O19" i="2"/>
  <c r="N45" i="2"/>
  <c r="O45" i="2"/>
  <c r="N36" i="2"/>
  <c r="O36" i="2"/>
  <c r="G46" i="2"/>
  <c r="H46" i="2"/>
  <c r="I46" i="2"/>
  <c r="J46" i="2"/>
  <c r="K46" i="2"/>
  <c r="L46" i="2"/>
  <c r="M46" i="2"/>
  <c r="N46" i="2" l="1"/>
  <c r="O46" i="2"/>
</calcChain>
</file>

<file path=xl/sharedStrings.xml><?xml version="1.0" encoding="utf-8"?>
<sst xmlns="http://schemas.openxmlformats.org/spreadsheetml/2006/main" count="204" uniqueCount="62">
  <si>
    <t>INSTITUTO TECNICO SUPERIOR COMUNITARIO ITSC</t>
  </si>
  <si>
    <t>DIRECCION DE GESTION HUMANA</t>
  </si>
  <si>
    <t>NOMINA  MILITAR SEPTIEMBRE 2022</t>
  </si>
  <si>
    <t xml:space="preserve">No </t>
  </si>
  <si>
    <t>EMPLEADO</t>
  </si>
  <si>
    <t>CARGO</t>
  </si>
  <si>
    <t>GENERO</t>
  </si>
  <si>
    <t>ESTATUS</t>
  </si>
  <si>
    <t>DEPARTAMENTO</t>
  </si>
  <si>
    <t>SUELDO BASE</t>
  </si>
  <si>
    <t>AFP</t>
  </si>
  <si>
    <t>SFS</t>
  </si>
  <si>
    <t>G8*12</t>
  </si>
  <si>
    <t>CONDICION</t>
  </si>
  <si>
    <t>ISR</t>
  </si>
  <si>
    <t>TOTAL DESC.</t>
  </si>
  <si>
    <t>SUELDO NETO</t>
  </si>
  <si>
    <t>YURIS SLOHAN HICHEZ VICTORINO</t>
  </si>
  <si>
    <t>DIRECTOR SEG. PERS. RECTOR</t>
  </si>
  <si>
    <t>M</t>
  </si>
  <si>
    <t>MILITAR</t>
  </si>
  <si>
    <t>SEGURIDAD</t>
  </si>
  <si>
    <t>ALNARDO DIAZ OLIVERO</t>
  </si>
  <si>
    <t>ENCARGADO DE SEGURIDAD</t>
  </si>
  <si>
    <t>ERVIS FERRERAS SEGURA</t>
  </si>
  <si>
    <t>MIGUEL JUAN MEDINA RAMIREZ</t>
  </si>
  <si>
    <t>GUSTAVO MORETA PEREZ</t>
  </si>
  <si>
    <t>HUASCAR FRANCISCO</t>
  </si>
  <si>
    <t>LENIN AMAURIS MERCEDES CONTRERAS</t>
  </si>
  <si>
    <t>KEIVYS MANUEL MENDEZ MUÑOZ</t>
  </si>
  <si>
    <t>OLIVER DIAZ PEREZ</t>
  </si>
  <si>
    <t>CESAR OCARIS VARGAS BATISTA</t>
  </si>
  <si>
    <t>YERSON DUARTE LEON GUERRERO</t>
  </si>
  <si>
    <t>GERMAN VALDEZ ALCANTARA</t>
  </si>
  <si>
    <t>BERNARDO LORENZO LEBRON</t>
  </si>
  <si>
    <t>VICTOR MARTIN CAMACHO PAULINO</t>
  </si>
  <si>
    <t>FELICIA MOREL MOREL</t>
  </si>
  <si>
    <t>F</t>
  </si>
  <si>
    <t>RAYMOND MANUEL BRITO</t>
  </si>
  <si>
    <t>MARLENNY CASO GUTIERREZ</t>
  </si>
  <si>
    <t>FERNANDEZ OLIVERO PEREZ</t>
  </si>
  <si>
    <t>ANGEL GABRIEL CUEVAS DEL ROSARIO</t>
  </si>
  <si>
    <t>NOBEL SUERO ENCARNACION</t>
  </si>
  <si>
    <t>GERONIMO SANTIAGO MANZUETA CASTILLO</t>
  </si>
  <si>
    <t>ANNY AQUINO VALDEZ</t>
  </si>
  <si>
    <t>DELVIN ANTONIO DISLA</t>
  </si>
  <si>
    <t>MANUEL FRANCISCO CARRASCO MATOS</t>
  </si>
  <si>
    <t>PABLO SANCHEZ OTAÑO</t>
  </si>
  <si>
    <t>EDYS MANUEL ROSARIO ROSARIO</t>
  </si>
  <si>
    <t>JUAN MANUEL JIMENEZ VALLEJO</t>
  </si>
  <si>
    <t>KENNEDY JHONATTAN LUNA RODRIGUEZ</t>
  </si>
  <si>
    <t>LARIONEL JOSE ROJAS GUMBS</t>
  </si>
  <si>
    <t>CRISTHOFER ALBERTO DIAZ PEGUERO</t>
  </si>
  <si>
    <t>JOSE RUFINO DE LA CRUZ MONERO SANCHE</t>
  </si>
  <si>
    <t>OSCAR WILDER DE LA ROSA MADE</t>
  </si>
  <si>
    <t>BRAULIO AMADO DE LA ROSA UBRI</t>
  </si>
  <si>
    <t>RICHARD PERALTA FELIZ</t>
  </si>
  <si>
    <t>MAICOL RAFAEL SANTO DE LA ROSA</t>
  </si>
  <si>
    <t>BLADIMIL SANCHEZ</t>
  </si>
  <si>
    <t>JULIO CESAR ANTONIO ANDUJAR</t>
  </si>
  <si>
    <t>LIC. BETHSAIDA E. LOPEZ R.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</si>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</sst>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20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164" fontId="1" fillId="0" borderId="1" xfId="0" applyNumberFormat="1" applyFont="1" applyBorder="1"/>
    <xf numFmtId="0" fontId="0" fillId="0" borderId="0" xfId="0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504825</xdr:colOff>
      <xdr:row>0</xdr:row>
      <xdr:rowOff>104776</xdr:rowOff>
    </xdr:from>
    <xdr:ext cx="662940" cy="577214"/>
    <xdr:pic>
      <xdr:nvPicPr>
        <xdr:cNvPr id="2" name="Imagen 1">
          <a:extLst>
            <a:ext uri="{FF2B5EF4-FFF2-40B4-BE49-F238E27FC236}">
              <a16:creationId xmlns:a16="http://schemas.microsoft.com/office/drawing/2014/main" id="{C7CA8FF1-432C-4828-B98C-4C68F46DF2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745" y="104776"/>
          <a:ext cx="662940" cy="57721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AA7D4-F847-435B-8675-55BDB0BDF302}">
  <dimension ref="A5:P51"/>
  <sheetViews>
    <sheetView showGridLines="0" tabSelected="1" workbookViewId="0">
      <selection activeCell="G11" sqref="G11"/>
    </sheetView>
  </sheetViews>
  <sheetFormatPr defaultColWidth="11.42578125" defaultRowHeight="14.45"/>
  <cols>
    <col min="1" max="1" width="5.42578125" customWidth="1"/>
    <col min="2" max="2" width="36.7109375" customWidth="1"/>
    <col min="3" max="3" width="25.85546875" customWidth="1"/>
    <col min="4" max="4" width="7.7109375" customWidth="1"/>
    <col min="5" max="5" width="12.42578125" customWidth="1"/>
    <col min="6" max="7" width="15.85546875" bestFit="1" customWidth="1"/>
    <col min="8" max="8" width="8.42578125" customWidth="1"/>
    <col min="9" max="9" width="8" customWidth="1"/>
    <col min="10" max="12" width="0" hidden="1" customWidth="1"/>
    <col min="13" max="14" width="12.5703125" bestFit="1" customWidth="1"/>
    <col min="15" max="15" width="13.5703125" bestFit="1" customWidth="1"/>
  </cols>
  <sheetData>
    <row r="5" spans="1:16" ht="23.25" customHeight="1">
      <c r="A5" s="15" t="s">
        <v>0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4"/>
    </row>
    <row r="6" spans="1:16" ht="18.75" customHeight="1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5" thickBot="1">
      <c r="A7" s="17" t="s">
        <v>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6" ht="15" thickBot="1">
      <c r="A8" s="13" t="s">
        <v>3</v>
      </c>
      <c r="B8" s="12" t="s">
        <v>4</v>
      </c>
      <c r="C8" s="12" t="s">
        <v>5</v>
      </c>
      <c r="D8" s="12" t="s">
        <v>6</v>
      </c>
      <c r="E8" s="11" t="s">
        <v>7</v>
      </c>
      <c r="F8" s="12" t="s">
        <v>8</v>
      </c>
      <c r="G8" s="12" t="s">
        <v>9</v>
      </c>
      <c r="H8" s="13" t="s">
        <v>10</v>
      </c>
      <c r="I8" s="13" t="s">
        <v>11</v>
      </c>
      <c r="J8" s="13">
        <v>5.91</v>
      </c>
      <c r="K8" s="13" t="s">
        <v>12</v>
      </c>
      <c r="L8" s="13" t="s">
        <v>13</v>
      </c>
      <c r="M8" s="12" t="s">
        <v>14</v>
      </c>
      <c r="N8" s="12" t="s">
        <v>15</v>
      </c>
      <c r="O8" s="11" t="s">
        <v>16</v>
      </c>
    </row>
    <row r="9" spans="1:16">
      <c r="A9" s="10">
        <v>17</v>
      </c>
      <c r="B9" s="10" t="s">
        <v>17</v>
      </c>
      <c r="C9" s="10" t="s">
        <v>18</v>
      </c>
      <c r="D9" s="9" t="s">
        <v>19</v>
      </c>
      <c r="E9" s="8" t="s">
        <v>20</v>
      </c>
      <c r="F9" s="8" t="s">
        <v>21</v>
      </c>
      <c r="G9" s="8">
        <v>60000</v>
      </c>
      <c r="H9" s="10">
        <v>0</v>
      </c>
      <c r="I9" s="10">
        <v>0</v>
      </c>
      <c r="J9" s="8">
        <v>0</v>
      </c>
      <c r="K9" s="8">
        <v>0</v>
      </c>
      <c r="L9" s="8">
        <v>0</v>
      </c>
      <c r="M9" s="10">
        <v>4195.8500000000004</v>
      </c>
      <c r="N9" s="8">
        <f>+M9</f>
        <v>4195.8500000000004</v>
      </c>
      <c r="O9" s="8">
        <f t="shared" ref="O9:O45" si="0">+G9-N9</f>
        <v>55804.15</v>
      </c>
    </row>
    <row r="10" spans="1:16">
      <c r="A10" s="6">
        <v>10</v>
      </c>
      <c r="B10" s="6" t="s">
        <v>22</v>
      </c>
      <c r="C10" s="6" t="s">
        <v>23</v>
      </c>
      <c r="D10" s="9" t="s">
        <v>19</v>
      </c>
      <c r="E10" s="8" t="s">
        <v>20</v>
      </c>
      <c r="F10" s="8" t="s">
        <v>21</v>
      </c>
      <c r="G10" s="5">
        <v>80000</v>
      </c>
      <c r="H10" s="6">
        <v>0</v>
      </c>
      <c r="I10" s="6">
        <v>0</v>
      </c>
      <c r="J10" s="5">
        <v>0</v>
      </c>
      <c r="K10" s="5">
        <v>0</v>
      </c>
      <c r="L10" s="5">
        <v>0</v>
      </c>
      <c r="M10" s="6">
        <v>8582.8700000000008</v>
      </c>
      <c r="N10" s="5">
        <f>+M10</f>
        <v>8582.8700000000008</v>
      </c>
      <c r="O10" s="5">
        <f t="shared" si="0"/>
        <v>71417.13</v>
      </c>
    </row>
    <row r="11" spans="1:16">
      <c r="A11" s="10">
        <v>28</v>
      </c>
      <c r="B11" s="6" t="s">
        <v>24</v>
      </c>
      <c r="C11" s="6" t="s">
        <v>21</v>
      </c>
      <c r="D11" s="9" t="s">
        <v>19</v>
      </c>
      <c r="E11" s="8" t="s">
        <v>20</v>
      </c>
      <c r="F11" s="8" t="s">
        <v>21</v>
      </c>
      <c r="G11" s="5">
        <v>35000</v>
      </c>
      <c r="H11" s="6">
        <v>0</v>
      </c>
      <c r="I11" s="6">
        <v>0</v>
      </c>
      <c r="J11" s="5">
        <v>0</v>
      </c>
      <c r="K11" s="5">
        <v>0</v>
      </c>
      <c r="L11" s="5">
        <v>0</v>
      </c>
      <c r="M11" s="5">
        <v>47.25</v>
      </c>
      <c r="N11" s="5">
        <f>+M11</f>
        <v>47.25</v>
      </c>
      <c r="O11" s="5">
        <f t="shared" si="0"/>
        <v>34952.75</v>
      </c>
    </row>
    <row r="12" spans="1:16">
      <c r="A12" s="6">
        <v>29</v>
      </c>
      <c r="B12" s="6" t="s">
        <v>25</v>
      </c>
      <c r="C12" s="6" t="s">
        <v>21</v>
      </c>
      <c r="D12" s="9" t="s">
        <v>19</v>
      </c>
      <c r="E12" s="8" t="s">
        <v>20</v>
      </c>
      <c r="F12" s="8" t="s">
        <v>21</v>
      </c>
      <c r="G12" s="5">
        <v>35000</v>
      </c>
      <c r="H12" s="6">
        <v>0</v>
      </c>
      <c r="I12" s="6">
        <v>0</v>
      </c>
      <c r="J12" s="5">
        <v>0</v>
      </c>
      <c r="K12" s="5">
        <v>0</v>
      </c>
      <c r="L12" s="5">
        <v>0</v>
      </c>
      <c r="M12" s="6">
        <v>47.25</v>
      </c>
      <c r="N12" s="5">
        <f>+M12</f>
        <v>47.25</v>
      </c>
      <c r="O12" s="5">
        <f t="shared" si="0"/>
        <v>34952.75</v>
      </c>
    </row>
    <row r="13" spans="1:16">
      <c r="A13" s="10">
        <v>9</v>
      </c>
      <c r="B13" s="6" t="s">
        <v>26</v>
      </c>
      <c r="C13" s="6" t="s">
        <v>21</v>
      </c>
      <c r="D13" s="9" t="s">
        <v>19</v>
      </c>
      <c r="E13" s="8" t="s">
        <v>20</v>
      </c>
      <c r="F13" s="8" t="s">
        <v>21</v>
      </c>
      <c r="G13" s="5">
        <v>30000</v>
      </c>
      <c r="H13" s="6">
        <v>0</v>
      </c>
      <c r="I13" s="6">
        <v>0</v>
      </c>
      <c r="J13" s="5">
        <v>0</v>
      </c>
      <c r="K13" s="5">
        <v>0</v>
      </c>
      <c r="L13" s="5">
        <v>0</v>
      </c>
      <c r="M13" s="5">
        <v>0</v>
      </c>
      <c r="N13" s="5">
        <v>3046</v>
      </c>
      <c r="O13" s="5">
        <f t="shared" si="0"/>
        <v>26954</v>
      </c>
    </row>
    <row r="14" spans="1:16">
      <c r="A14" s="6">
        <v>12</v>
      </c>
      <c r="B14" s="6" t="s">
        <v>27</v>
      </c>
      <c r="C14" s="6" t="s">
        <v>21</v>
      </c>
      <c r="D14" s="9" t="s">
        <v>19</v>
      </c>
      <c r="E14" s="8" t="s">
        <v>20</v>
      </c>
      <c r="F14" s="8" t="s">
        <v>21</v>
      </c>
      <c r="G14" s="5">
        <v>30000</v>
      </c>
      <c r="H14" s="6">
        <v>0</v>
      </c>
      <c r="I14" s="6">
        <v>0</v>
      </c>
      <c r="J14" s="5">
        <v>0</v>
      </c>
      <c r="K14" s="5">
        <v>0</v>
      </c>
      <c r="L14" s="5">
        <v>0</v>
      </c>
      <c r="M14" s="5">
        <v>0</v>
      </c>
      <c r="N14" s="5">
        <v>3046</v>
      </c>
      <c r="O14" s="5">
        <f t="shared" si="0"/>
        <v>26954</v>
      </c>
    </row>
    <row r="15" spans="1:16">
      <c r="A15" s="10">
        <v>30</v>
      </c>
      <c r="B15" s="6" t="s">
        <v>28</v>
      </c>
      <c r="C15" s="6" t="s">
        <v>21</v>
      </c>
      <c r="D15" s="9" t="s">
        <v>19</v>
      </c>
      <c r="E15" s="8" t="s">
        <v>20</v>
      </c>
      <c r="F15" s="8" t="s">
        <v>21</v>
      </c>
      <c r="G15" s="5">
        <v>30000</v>
      </c>
      <c r="H15" s="6">
        <v>0</v>
      </c>
      <c r="I15" s="6">
        <v>0</v>
      </c>
      <c r="J15" s="5">
        <v>0</v>
      </c>
      <c r="K15" s="5">
        <v>0</v>
      </c>
      <c r="L15" s="5">
        <v>0</v>
      </c>
      <c r="M15" s="5">
        <v>0</v>
      </c>
      <c r="N15" s="5">
        <f t="shared" ref="N15:N22" si="1">+M15</f>
        <v>0</v>
      </c>
      <c r="O15" s="5">
        <f t="shared" si="0"/>
        <v>30000</v>
      </c>
    </row>
    <row r="16" spans="1:16">
      <c r="A16" s="6">
        <v>20</v>
      </c>
      <c r="B16" s="6" t="s">
        <v>29</v>
      </c>
      <c r="C16" s="6" t="s">
        <v>21</v>
      </c>
      <c r="D16" s="9" t="s">
        <v>19</v>
      </c>
      <c r="E16" s="8" t="s">
        <v>20</v>
      </c>
      <c r="F16" s="8" t="s">
        <v>21</v>
      </c>
      <c r="G16" s="5">
        <v>29000</v>
      </c>
      <c r="H16" s="6">
        <v>0</v>
      </c>
      <c r="I16" s="6">
        <v>0</v>
      </c>
      <c r="J16" s="5">
        <v>0</v>
      </c>
      <c r="K16" s="5">
        <v>0</v>
      </c>
      <c r="L16" s="5">
        <v>0</v>
      </c>
      <c r="M16" s="5">
        <v>0</v>
      </c>
      <c r="N16" s="5">
        <f t="shared" si="1"/>
        <v>0</v>
      </c>
      <c r="O16" s="5">
        <f t="shared" si="0"/>
        <v>29000</v>
      </c>
    </row>
    <row r="17" spans="1:15">
      <c r="A17" s="10">
        <v>15</v>
      </c>
      <c r="B17" s="6" t="s">
        <v>30</v>
      </c>
      <c r="C17" s="6" t="s">
        <v>21</v>
      </c>
      <c r="D17" s="9" t="s">
        <v>19</v>
      </c>
      <c r="E17" s="8" t="s">
        <v>20</v>
      </c>
      <c r="F17" s="8" t="s">
        <v>21</v>
      </c>
      <c r="G17" s="5">
        <v>25000</v>
      </c>
      <c r="H17" s="6">
        <v>0</v>
      </c>
      <c r="I17" s="6">
        <v>0</v>
      </c>
      <c r="J17" s="5">
        <v>0</v>
      </c>
      <c r="K17" s="5">
        <v>0</v>
      </c>
      <c r="L17" s="5">
        <v>0</v>
      </c>
      <c r="M17" s="5">
        <v>0</v>
      </c>
      <c r="N17" s="5">
        <f t="shared" si="1"/>
        <v>0</v>
      </c>
      <c r="O17" s="5">
        <f t="shared" si="0"/>
        <v>25000</v>
      </c>
    </row>
    <row r="18" spans="1:15">
      <c r="A18" s="6">
        <v>27</v>
      </c>
      <c r="B18" s="6" t="s">
        <v>31</v>
      </c>
      <c r="C18" s="6" t="s">
        <v>21</v>
      </c>
      <c r="D18" s="9" t="s">
        <v>19</v>
      </c>
      <c r="E18" s="8" t="s">
        <v>20</v>
      </c>
      <c r="F18" s="8" t="s">
        <v>21</v>
      </c>
      <c r="G18" s="5">
        <v>25000</v>
      </c>
      <c r="H18" s="6">
        <v>0</v>
      </c>
      <c r="I18" s="6">
        <v>0</v>
      </c>
      <c r="J18" s="5">
        <v>0</v>
      </c>
      <c r="K18" s="5">
        <v>0</v>
      </c>
      <c r="L18" s="5">
        <v>0</v>
      </c>
      <c r="M18" s="5">
        <v>0</v>
      </c>
      <c r="N18" s="5">
        <f t="shared" si="1"/>
        <v>0</v>
      </c>
      <c r="O18" s="5">
        <f t="shared" si="0"/>
        <v>25000</v>
      </c>
    </row>
    <row r="19" spans="1:15">
      <c r="A19" s="10">
        <v>35</v>
      </c>
      <c r="B19" s="6" t="s">
        <v>32</v>
      </c>
      <c r="C19" s="6" t="s">
        <v>21</v>
      </c>
      <c r="D19" s="9" t="s">
        <v>19</v>
      </c>
      <c r="E19" s="8" t="s">
        <v>20</v>
      </c>
      <c r="F19" s="8" t="s">
        <v>21</v>
      </c>
      <c r="G19" s="5">
        <v>25000</v>
      </c>
      <c r="H19" s="6">
        <v>0</v>
      </c>
      <c r="I19" s="6">
        <v>0</v>
      </c>
      <c r="J19" s="5">
        <v>0</v>
      </c>
      <c r="K19" s="5">
        <v>0</v>
      </c>
      <c r="L19" s="5">
        <v>0</v>
      </c>
      <c r="M19" s="5">
        <v>0</v>
      </c>
      <c r="N19" s="5">
        <f t="shared" si="1"/>
        <v>0</v>
      </c>
      <c r="O19" s="5">
        <f t="shared" si="0"/>
        <v>25000</v>
      </c>
    </row>
    <row r="20" spans="1:15">
      <c r="A20" s="6">
        <v>13</v>
      </c>
      <c r="B20" s="6" t="s">
        <v>33</v>
      </c>
      <c r="C20" s="6" t="s">
        <v>21</v>
      </c>
      <c r="D20" s="9" t="s">
        <v>19</v>
      </c>
      <c r="E20" s="8" t="s">
        <v>20</v>
      </c>
      <c r="F20" s="8" t="s">
        <v>21</v>
      </c>
      <c r="G20" s="5">
        <v>24000</v>
      </c>
      <c r="H20" s="6">
        <v>0</v>
      </c>
      <c r="I20" s="6">
        <v>0</v>
      </c>
      <c r="J20" s="5">
        <v>0</v>
      </c>
      <c r="K20" s="5">
        <v>0</v>
      </c>
      <c r="L20" s="5">
        <v>0</v>
      </c>
      <c r="M20" s="5">
        <v>0</v>
      </c>
      <c r="N20" s="5">
        <f t="shared" si="1"/>
        <v>0</v>
      </c>
      <c r="O20" s="5">
        <f t="shared" si="0"/>
        <v>24000</v>
      </c>
    </row>
    <row r="21" spans="1:15">
      <c r="A21" s="10">
        <v>14</v>
      </c>
      <c r="B21" s="6" t="s">
        <v>34</v>
      </c>
      <c r="C21" s="6" t="s">
        <v>21</v>
      </c>
      <c r="D21" s="9" t="s">
        <v>19</v>
      </c>
      <c r="E21" s="8" t="s">
        <v>20</v>
      </c>
      <c r="F21" s="8" t="s">
        <v>21</v>
      </c>
      <c r="G21" s="5">
        <v>24000</v>
      </c>
      <c r="H21" s="6">
        <v>0</v>
      </c>
      <c r="I21" s="6">
        <v>0</v>
      </c>
      <c r="J21" s="5">
        <v>0</v>
      </c>
      <c r="K21" s="5">
        <v>0</v>
      </c>
      <c r="L21" s="5">
        <v>0</v>
      </c>
      <c r="M21" s="5">
        <v>0</v>
      </c>
      <c r="N21" s="5">
        <f t="shared" si="1"/>
        <v>0</v>
      </c>
      <c r="O21" s="5">
        <f t="shared" si="0"/>
        <v>24000</v>
      </c>
    </row>
    <row r="22" spans="1:15">
      <c r="A22" s="6">
        <v>19</v>
      </c>
      <c r="B22" s="6" t="s">
        <v>35</v>
      </c>
      <c r="C22" s="6" t="s">
        <v>21</v>
      </c>
      <c r="D22" s="9" t="s">
        <v>19</v>
      </c>
      <c r="E22" s="8" t="s">
        <v>20</v>
      </c>
      <c r="F22" s="8" t="s">
        <v>21</v>
      </c>
      <c r="G22" s="5">
        <v>24000</v>
      </c>
      <c r="H22" s="6">
        <v>0</v>
      </c>
      <c r="I22" s="6">
        <v>0</v>
      </c>
      <c r="J22" s="5">
        <v>0</v>
      </c>
      <c r="K22" s="5">
        <v>0</v>
      </c>
      <c r="L22" s="5">
        <v>0</v>
      </c>
      <c r="M22" s="5">
        <v>0</v>
      </c>
      <c r="N22" s="5">
        <f t="shared" si="1"/>
        <v>0</v>
      </c>
      <c r="O22" s="5">
        <f t="shared" si="0"/>
        <v>24000</v>
      </c>
    </row>
    <row r="23" spans="1:15">
      <c r="A23" s="10">
        <v>8</v>
      </c>
      <c r="B23" s="6" t="s">
        <v>36</v>
      </c>
      <c r="C23" s="6" t="s">
        <v>21</v>
      </c>
      <c r="D23" s="9" t="s">
        <v>37</v>
      </c>
      <c r="E23" s="8" t="s">
        <v>20</v>
      </c>
      <c r="F23" s="8" t="s">
        <v>21</v>
      </c>
      <c r="G23" s="5">
        <v>20000</v>
      </c>
      <c r="H23" s="6">
        <v>0</v>
      </c>
      <c r="I23" s="6">
        <v>0</v>
      </c>
      <c r="J23" s="5">
        <v>0</v>
      </c>
      <c r="K23" s="5">
        <v>0</v>
      </c>
      <c r="L23" s="5">
        <v>0</v>
      </c>
      <c r="M23" s="5">
        <v>0</v>
      </c>
      <c r="N23" s="5">
        <v>7054</v>
      </c>
      <c r="O23" s="5">
        <f t="shared" si="0"/>
        <v>12946</v>
      </c>
    </row>
    <row r="24" spans="1:15">
      <c r="A24" s="6">
        <v>22</v>
      </c>
      <c r="B24" s="6" t="s">
        <v>38</v>
      </c>
      <c r="C24" s="6" t="s">
        <v>21</v>
      </c>
      <c r="D24" s="9" t="s">
        <v>19</v>
      </c>
      <c r="E24" s="8" t="s">
        <v>20</v>
      </c>
      <c r="F24" s="8" t="s">
        <v>21</v>
      </c>
      <c r="G24" s="5">
        <v>20000</v>
      </c>
      <c r="H24" s="6">
        <v>0</v>
      </c>
      <c r="I24" s="6">
        <v>0</v>
      </c>
      <c r="J24" s="5">
        <v>0</v>
      </c>
      <c r="K24" s="5">
        <v>0</v>
      </c>
      <c r="L24" s="5">
        <v>0</v>
      </c>
      <c r="M24" s="5">
        <v>0</v>
      </c>
      <c r="N24" s="5">
        <f t="shared" ref="N24:N29" si="2">+M24</f>
        <v>0</v>
      </c>
      <c r="O24" s="5">
        <f t="shared" si="0"/>
        <v>20000</v>
      </c>
    </row>
    <row r="25" spans="1:15">
      <c r="A25" s="10">
        <v>26</v>
      </c>
      <c r="B25" s="6" t="s">
        <v>39</v>
      </c>
      <c r="C25" s="6" t="s">
        <v>21</v>
      </c>
      <c r="D25" s="9" t="s">
        <v>37</v>
      </c>
      <c r="E25" s="8" t="s">
        <v>20</v>
      </c>
      <c r="F25" s="8" t="s">
        <v>21</v>
      </c>
      <c r="G25" s="5">
        <v>20000</v>
      </c>
      <c r="H25" s="6">
        <v>0</v>
      </c>
      <c r="I25" s="6">
        <v>0</v>
      </c>
      <c r="J25" s="5">
        <v>0</v>
      </c>
      <c r="K25" s="5">
        <v>0</v>
      </c>
      <c r="L25" s="5">
        <v>0</v>
      </c>
      <c r="M25" s="5">
        <v>0</v>
      </c>
      <c r="N25" s="5">
        <f t="shared" si="2"/>
        <v>0</v>
      </c>
      <c r="O25" s="5">
        <f t="shared" si="0"/>
        <v>20000</v>
      </c>
    </row>
    <row r="26" spans="1:15">
      <c r="A26" s="6">
        <v>31</v>
      </c>
      <c r="B26" s="6" t="s">
        <v>40</v>
      </c>
      <c r="C26" s="6" t="s">
        <v>21</v>
      </c>
      <c r="D26" s="9" t="s">
        <v>19</v>
      </c>
      <c r="E26" s="8" t="s">
        <v>20</v>
      </c>
      <c r="F26" s="8" t="s">
        <v>21</v>
      </c>
      <c r="G26" s="5">
        <v>20000</v>
      </c>
      <c r="H26" s="6">
        <v>0</v>
      </c>
      <c r="I26" s="6">
        <v>0</v>
      </c>
      <c r="J26" s="5">
        <v>0</v>
      </c>
      <c r="K26" s="5">
        <v>0</v>
      </c>
      <c r="L26" s="5">
        <v>0</v>
      </c>
      <c r="M26" s="5">
        <v>0</v>
      </c>
      <c r="N26" s="5">
        <f t="shared" si="2"/>
        <v>0</v>
      </c>
      <c r="O26" s="5">
        <f t="shared" si="0"/>
        <v>20000</v>
      </c>
    </row>
    <row r="27" spans="1:15">
      <c r="A27" s="10">
        <v>34</v>
      </c>
      <c r="B27" s="6" t="s">
        <v>41</v>
      </c>
      <c r="C27" s="6" t="s">
        <v>21</v>
      </c>
      <c r="D27" s="9" t="s">
        <v>19</v>
      </c>
      <c r="E27" s="8" t="s">
        <v>20</v>
      </c>
      <c r="F27" s="8" t="s">
        <v>21</v>
      </c>
      <c r="G27" s="5">
        <v>20000</v>
      </c>
      <c r="H27" s="6">
        <v>0</v>
      </c>
      <c r="I27" s="6">
        <v>0</v>
      </c>
      <c r="J27" s="5">
        <v>0</v>
      </c>
      <c r="K27" s="5">
        <v>0</v>
      </c>
      <c r="L27" s="5">
        <v>0</v>
      </c>
      <c r="M27" s="5">
        <v>0</v>
      </c>
      <c r="N27" s="5">
        <f t="shared" si="2"/>
        <v>0</v>
      </c>
      <c r="O27" s="5">
        <f t="shared" si="0"/>
        <v>20000</v>
      </c>
    </row>
    <row r="28" spans="1:15">
      <c r="A28" s="6">
        <v>3</v>
      </c>
      <c r="B28" s="6" t="s">
        <v>42</v>
      </c>
      <c r="C28" s="6" t="s">
        <v>21</v>
      </c>
      <c r="D28" s="9" t="s">
        <v>19</v>
      </c>
      <c r="E28" s="8" t="s">
        <v>20</v>
      </c>
      <c r="F28" s="8" t="s">
        <v>21</v>
      </c>
      <c r="G28" s="5">
        <v>18000</v>
      </c>
      <c r="H28" s="6">
        <v>0</v>
      </c>
      <c r="I28" s="6">
        <v>0</v>
      </c>
      <c r="J28" s="5">
        <v>0</v>
      </c>
      <c r="K28" s="5">
        <v>0</v>
      </c>
      <c r="L28" s="5">
        <v>0</v>
      </c>
      <c r="M28" s="5">
        <v>0</v>
      </c>
      <c r="N28" s="5">
        <f t="shared" si="2"/>
        <v>0</v>
      </c>
      <c r="O28" s="5">
        <f t="shared" si="0"/>
        <v>18000</v>
      </c>
    </row>
    <row r="29" spans="1:15">
      <c r="A29" s="10">
        <v>4</v>
      </c>
      <c r="B29" s="6" t="s">
        <v>43</v>
      </c>
      <c r="C29" s="6" t="s">
        <v>21</v>
      </c>
      <c r="D29" s="9" t="s">
        <v>19</v>
      </c>
      <c r="E29" s="8" t="s">
        <v>20</v>
      </c>
      <c r="F29" s="8" t="s">
        <v>21</v>
      </c>
      <c r="G29" s="5">
        <v>15000</v>
      </c>
      <c r="H29" s="6">
        <v>0</v>
      </c>
      <c r="I29" s="6">
        <v>0</v>
      </c>
      <c r="J29" s="5">
        <v>0</v>
      </c>
      <c r="K29" s="5">
        <v>0</v>
      </c>
      <c r="L29" s="5">
        <v>0</v>
      </c>
      <c r="M29" s="5">
        <v>0</v>
      </c>
      <c r="N29" s="5">
        <f t="shared" si="2"/>
        <v>0</v>
      </c>
      <c r="O29" s="5">
        <f t="shared" si="0"/>
        <v>15000</v>
      </c>
    </row>
    <row r="30" spans="1:15">
      <c r="A30" s="6">
        <v>7</v>
      </c>
      <c r="B30" s="6" t="s">
        <v>44</v>
      </c>
      <c r="C30" s="6" t="s">
        <v>21</v>
      </c>
      <c r="D30" s="9" t="s">
        <v>37</v>
      </c>
      <c r="E30" s="8" t="s">
        <v>20</v>
      </c>
      <c r="F30" s="8" t="s">
        <v>21</v>
      </c>
      <c r="G30" s="5">
        <v>15000</v>
      </c>
      <c r="H30" s="6">
        <v>0</v>
      </c>
      <c r="I30" s="6">
        <v>0</v>
      </c>
      <c r="J30" s="5">
        <v>0</v>
      </c>
      <c r="K30" s="5">
        <v>0</v>
      </c>
      <c r="L30" s="5">
        <v>0</v>
      </c>
      <c r="M30" s="5">
        <v>0</v>
      </c>
      <c r="N30" s="5">
        <v>8034.08</v>
      </c>
      <c r="O30" s="5">
        <f t="shared" si="0"/>
        <v>6965.92</v>
      </c>
    </row>
    <row r="31" spans="1:15">
      <c r="A31" s="10">
        <v>16</v>
      </c>
      <c r="B31" s="6" t="s">
        <v>45</v>
      </c>
      <c r="C31" s="6" t="s">
        <v>21</v>
      </c>
      <c r="D31" s="9" t="s">
        <v>19</v>
      </c>
      <c r="E31" s="8" t="s">
        <v>20</v>
      </c>
      <c r="F31" s="8" t="s">
        <v>21</v>
      </c>
      <c r="G31" s="5">
        <v>15000</v>
      </c>
      <c r="H31" s="6">
        <v>0</v>
      </c>
      <c r="I31" s="6">
        <v>0</v>
      </c>
      <c r="J31" s="5">
        <v>0</v>
      </c>
      <c r="K31" s="5">
        <v>0</v>
      </c>
      <c r="L31" s="5">
        <v>0</v>
      </c>
      <c r="M31" s="5">
        <v>0</v>
      </c>
      <c r="N31" s="5">
        <f t="shared" ref="N31:N45" si="3">+M31</f>
        <v>0</v>
      </c>
      <c r="O31" s="5">
        <f t="shared" si="0"/>
        <v>15000</v>
      </c>
    </row>
    <row r="32" spans="1:15">
      <c r="A32" s="6">
        <v>18</v>
      </c>
      <c r="B32" s="6" t="s">
        <v>46</v>
      </c>
      <c r="C32" s="6" t="s">
        <v>21</v>
      </c>
      <c r="D32" s="9" t="s">
        <v>19</v>
      </c>
      <c r="E32" s="8" t="s">
        <v>20</v>
      </c>
      <c r="F32" s="8" t="s">
        <v>21</v>
      </c>
      <c r="G32" s="5">
        <v>15000</v>
      </c>
      <c r="H32" s="6">
        <v>0</v>
      </c>
      <c r="I32" s="6">
        <v>0</v>
      </c>
      <c r="J32" s="5">
        <v>0</v>
      </c>
      <c r="K32" s="5">
        <v>0</v>
      </c>
      <c r="L32" s="5">
        <v>0</v>
      </c>
      <c r="M32" s="5">
        <v>0</v>
      </c>
      <c r="N32" s="5">
        <f t="shared" si="3"/>
        <v>0</v>
      </c>
      <c r="O32" s="5">
        <f t="shared" si="0"/>
        <v>15000</v>
      </c>
    </row>
    <row r="33" spans="1:15">
      <c r="A33" s="10">
        <v>21</v>
      </c>
      <c r="B33" s="6" t="s">
        <v>47</v>
      </c>
      <c r="C33" s="6" t="s">
        <v>21</v>
      </c>
      <c r="D33" s="9" t="s">
        <v>19</v>
      </c>
      <c r="E33" s="8" t="s">
        <v>20</v>
      </c>
      <c r="F33" s="8" t="s">
        <v>21</v>
      </c>
      <c r="G33" s="5">
        <v>15000</v>
      </c>
      <c r="H33" s="6">
        <v>0</v>
      </c>
      <c r="I33" s="6">
        <v>0</v>
      </c>
      <c r="J33" s="5">
        <v>0</v>
      </c>
      <c r="K33" s="5">
        <v>0</v>
      </c>
      <c r="L33" s="5">
        <v>0</v>
      </c>
      <c r="M33" s="5">
        <v>0</v>
      </c>
      <c r="N33" s="5">
        <f t="shared" si="3"/>
        <v>0</v>
      </c>
      <c r="O33" s="5">
        <f t="shared" si="0"/>
        <v>15000</v>
      </c>
    </row>
    <row r="34" spans="1:15">
      <c r="A34" s="6">
        <v>23</v>
      </c>
      <c r="B34" s="6" t="s">
        <v>48</v>
      </c>
      <c r="C34" s="6" t="s">
        <v>21</v>
      </c>
      <c r="D34" s="9" t="s">
        <v>19</v>
      </c>
      <c r="E34" s="8" t="s">
        <v>20</v>
      </c>
      <c r="F34" s="8" t="s">
        <v>21</v>
      </c>
      <c r="G34" s="5">
        <v>15000</v>
      </c>
      <c r="H34" s="6">
        <v>0</v>
      </c>
      <c r="I34" s="6">
        <v>0</v>
      </c>
      <c r="J34" s="5">
        <v>0</v>
      </c>
      <c r="K34" s="5">
        <v>0</v>
      </c>
      <c r="L34" s="5">
        <v>0</v>
      </c>
      <c r="M34" s="5">
        <v>0</v>
      </c>
      <c r="N34" s="5">
        <f t="shared" si="3"/>
        <v>0</v>
      </c>
      <c r="O34" s="5">
        <f t="shared" si="0"/>
        <v>15000</v>
      </c>
    </row>
    <row r="35" spans="1:15">
      <c r="A35" s="10">
        <v>32</v>
      </c>
      <c r="B35" s="6" t="s">
        <v>49</v>
      </c>
      <c r="C35" s="6" t="s">
        <v>21</v>
      </c>
      <c r="D35" s="9" t="s">
        <v>19</v>
      </c>
      <c r="E35" s="8" t="s">
        <v>20</v>
      </c>
      <c r="F35" s="8" t="s">
        <v>21</v>
      </c>
      <c r="G35" s="5">
        <v>15000</v>
      </c>
      <c r="H35" s="6">
        <v>0</v>
      </c>
      <c r="I35" s="6">
        <v>0</v>
      </c>
      <c r="J35" s="5">
        <v>0</v>
      </c>
      <c r="K35" s="5">
        <v>0</v>
      </c>
      <c r="L35" s="5">
        <v>0</v>
      </c>
      <c r="M35" s="5">
        <v>0</v>
      </c>
      <c r="N35" s="5">
        <f t="shared" si="3"/>
        <v>0</v>
      </c>
      <c r="O35" s="5">
        <f t="shared" si="0"/>
        <v>15000</v>
      </c>
    </row>
    <row r="36" spans="1:15">
      <c r="A36" s="6">
        <v>37</v>
      </c>
      <c r="B36" s="6" t="s">
        <v>50</v>
      </c>
      <c r="C36" s="6" t="s">
        <v>21</v>
      </c>
      <c r="D36" s="9" t="s">
        <v>19</v>
      </c>
      <c r="E36" s="8" t="s">
        <v>20</v>
      </c>
      <c r="F36" s="8" t="s">
        <v>21</v>
      </c>
      <c r="G36" s="5">
        <v>15000</v>
      </c>
      <c r="H36" s="6">
        <v>0</v>
      </c>
      <c r="I36" s="6">
        <v>0</v>
      </c>
      <c r="J36" s="5">
        <v>0</v>
      </c>
      <c r="K36" s="5">
        <v>0</v>
      </c>
      <c r="L36" s="5">
        <v>0</v>
      </c>
      <c r="M36" s="5">
        <v>0</v>
      </c>
      <c r="N36" s="5">
        <f t="shared" si="3"/>
        <v>0</v>
      </c>
      <c r="O36" s="5">
        <f t="shared" si="0"/>
        <v>15000</v>
      </c>
    </row>
    <row r="37" spans="1:15">
      <c r="A37" s="10">
        <v>1</v>
      </c>
      <c r="B37" s="6" t="s">
        <v>51</v>
      </c>
      <c r="C37" s="6" t="s">
        <v>21</v>
      </c>
      <c r="D37" s="9" t="s">
        <v>19</v>
      </c>
      <c r="E37" s="8" t="s">
        <v>20</v>
      </c>
      <c r="F37" s="8" t="s">
        <v>21</v>
      </c>
      <c r="G37" s="5">
        <v>13000</v>
      </c>
      <c r="H37" s="6">
        <v>0</v>
      </c>
      <c r="I37" s="6">
        <v>0</v>
      </c>
      <c r="J37" s="5">
        <v>0</v>
      </c>
      <c r="K37" s="5">
        <v>0</v>
      </c>
      <c r="L37" s="5">
        <v>0</v>
      </c>
      <c r="M37" s="5">
        <v>0</v>
      </c>
      <c r="N37" s="5">
        <f t="shared" si="3"/>
        <v>0</v>
      </c>
      <c r="O37" s="5">
        <f t="shared" si="0"/>
        <v>13000</v>
      </c>
    </row>
    <row r="38" spans="1:15">
      <c r="A38" s="6">
        <v>2</v>
      </c>
      <c r="B38" s="6" t="s">
        <v>52</v>
      </c>
      <c r="C38" s="6" t="s">
        <v>21</v>
      </c>
      <c r="D38" s="9" t="s">
        <v>19</v>
      </c>
      <c r="E38" s="8" t="s">
        <v>20</v>
      </c>
      <c r="F38" s="8" t="s">
        <v>21</v>
      </c>
      <c r="G38" s="5">
        <v>13000</v>
      </c>
      <c r="H38" s="6">
        <v>0</v>
      </c>
      <c r="I38" s="6">
        <v>0</v>
      </c>
      <c r="J38" s="5">
        <v>0</v>
      </c>
      <c r="K38" s="5">
        <v>0</v>
      </c>
      <c r="L38" s="5">
        <v>0</v>
      </c>
      <c r="M38" s="5">
        <v>0</v>
      </c>
      <c r="N38" s="5">
        <f t="shared" si="3"/>
        <v>0</v>
      </c>
      <c r="O38" s="5">
        <f t="shared" si="0"/>
        <v>13000</v>
      </c>
    </row>
    <row r="39" spans="1:15">
      <c r="A39" s="10">
        <v>5</v>
      </c>
      <c r="B39" s="6" t="s">
        <v>53</v>
      </c>
      <c r="C39" s="6" t="s">
        <v>21</v>
      </c>
      <c r="D39" s="9" t="s">
        <v>19</v>
      </c>
      <c r="E39" s="8" t="s">
        <v>20</v>
      </c>
      <c r="F39" s="8" t="s">
        <v>21</v>
      </c>
      <c r="G39" s="5">
        <v>13000</v>
      </c>
      <c r="H39" s="6">
        <v>0</v>
      </c>
      <c r="I39" s="6">
        <v>0</v>
      </c>
      <c r="J39" s="5">
        <v>0</v>
      </c>
      <c r="K39" s="5">
        <v>0</v>
      </c>
      <c r="L39" s="5">
        <v>0</v>
      </c>
      <c r="M39" s="5">
        <v>0</v>
      </c>
      <c r="N39" s="5">
        <f t="shared" si="3"/>
        <v>0</v>
      </c>
      <c r="O39" s="5">
        <f t="shared" si="0"/>
        <v>13000</v>
      </c>
    </row>
    <row r="40" spans="1:15">
      <c r="A40" s="6">
        <v>6</v>
      </c>
      <c r="B40" s="6" t="s">
        <v>54</v>
      </c>
      <c r="C40" s="6" t="s">
        <v>21</v>
      </c>
      <c r="D40" s="9" t="s">
        <v>19</v>
      </c>
      <c r="E40" s="8" t="s">
        <v>20</v>
      </c>
      <c r="F40" s="8" t="s">
        <v>21</v>
      </c>
      <c r="G40" s="5">
        <v>13000</v>
      </c>
      <c r="H40" s="6">
        <v>0</v>
      </c>
      <c r="I40" s="6">
        <v>0</v>
      </c>
      <c r="J40" s="5">
        <v>0</v>
      </c>
      <c r="K40" s="5">
        <v>0</v>
      </c>
      <c r="L40" s="5">
        <v>0</v>
      </c>
      <c r="M40" s="5">
        <v>0</v>
      </c>
      <c r="N40" s="5">
        <f t="shared" si="3"/>
        <v>0</v>
      </c>
      <c r="O40" s="5">
        <f t="shared" si="0"/>
        <v>13000</v>
      </c>
    </row>
    <row r="41" spans="1:15">
      <c r="A41" s="10">
        <v>11</v>
      </c>
      <c r="B41" s="6" t="s">
        <v>55</v>
      </c>
      <c r="C41" s="6" t="s">
        <v>21</v>
      </c>
      <c r="D41" s="9" t="s">
        <v>19</v>
      </c>
      <c r="E41" s="8" t="s">
        <v>20</v>
      </c>
      <c r="F41" s="8" t="s">
        <v>21</v>
      </c>
      <c r="G41" s="5">
        <v>13000</v>
      </c>
      <c r="H41" s="6">
        <v>0</v>
      </c>
      <c r="I41" s="6">
        <v>0</v>
      </c>
      <c r="J41" s="5">
        <v>0</v>
      </c>
      <c r="K41" s="5">
        <v>0</v>
      </c>
      <c r="L41" s="5">
        <v>0</v>
      </c>
      <c r="M41" s="5">
        <v>0</v>
      </c>
      <c r="N41" s="5">
        <f t="shared" si="3"/>
        <v>0</v>
      </c>
      <c r="O41" s="5">
        <f t="shared" si="0"/>
        <v>13000</v>
      </c>
    </row>
    <row r="42" spans="1:15">
      <c r="A42" s="6">
        <v>24</v>
      </c>
      <c r="B42" s="6" t="s">
        <v>56</v>
      </c>
      <c r="C42" s="6" t="s">
        <v>21</v>
      </c>
      <c r="D42" s="9" t="s">
        <v>19</v>
      </c>
      <c r="E42" s="8" t="s">
        <v>20</v>
      </c>
      <c r="F42" s="8" t="s">
        <v>21</v>
      </c>
      <c r="G42" s="5">
        <v>13000</v>
      </c>
      <c r="H42" s="6">
        <v>0</v>
      </c>
      <c r="I42" s="6">
        <v>0</v>
      </c>
      <c r="J42" s="5">
        <v>0</v>
      </c>
      <c r="K42" s="5">
        <v>0</v>
      </c>
      <c r="L42" s="5">
        <v>0</v>
      </c>
      <c r="M42" s="5">
        <v>0</v>
      </c>
      <c r="N42" s="5">
        <f t="shared" si="3"/>
        <v>0</v>
      </c>
      <c r="O42" s="5">
        <f t="shared" si="0"/>
        <v>13000</v>
      </c>
    </row>
    <row r="43" spans="1:15">
      <c r="A43" s="10">
        <v>25</v>
      </c>
      <c r="B43" s="6" t="s">
        <v>57</v>
      </c>
      <c r="C43" s="6" t="s">
        <v>21</v>
      </c>
      <c r="D43" s="9" t="s">
        <v>19</v>
      </c>
      <c r="E43" s="8" t="s">
        <v>20</v>
      </c>
      <c r="F43" s="8" t="s">
        <v>21</v>
      </c>
      <c r="G43" s="5">
        <v>13000</v>
      </c>
      <c r="H43" s="6">
        <v>0</v>
      </c>
      <c r="I43" s="6">
        <v>0</v>
      </c>
      <c r="J43" s="5">
        <v>0</v>
      </c>
      <c r="K43" s="5">
        <v>0</v>
      </c>
      <c r="L43" s="5">
        <v>0</v>
      </c>
      <c r="M43" s="5">
        <v>0</v>
      </c>
      <c r="N43" s="5">
        <f t="shared" si="3"/>
        <v>0</v>
      </c>
      <c r="O43" s="5">
        <f t="shared" si="0"/>
        <v>13000</v>
      </c>
    </row>
    <row r="44" spans="1:15">
      <c r="A44" s="6">
        <v>33</v>
      </c>
      <c r="B44" s="6" t="s">
        <v>58</v>
      </c>
      <c r="C44" s="6" t="s">
        <v>21</v>
      </c>
      <c r="D44" s="9" t="s">
        <v>19</v>
      </c>
      <c r="E44" s="8" t="s">
        <v>20</v>
      </c>
      <c r="F44" s="8" t="s">
        <v>21</v>
      </c>
      <c r="G44" s="5">
        <v>13000</v>
      </c>
      <c r="H44" s="6">
        <v>0</v>
      </c>
      <c r="I44" s="6">
        <v>0</v>
      </c>
      <c r="J44" s="5">
        <v>0</v>
      </c>
      <c r="K44" s="5">
        <v>0</v>
      </c>
      <c r="L44" s="5">
        <v>0</v>
      </c>
      <c r="M44" s="5">
        <v>0</v>
      </c>
      <c r="N44" s="5">
        <f t="shared" si="3"/>
        <v>0</v>
      </c>
      <c r="O44" s="5">
        <f t="shared" si="0"/>
        <v>13000</v>
      </c>
    </row>
    <row r="45" spans="1:15" ht="15" thickBot="1">
      <c r="A45" s="10">
        <v>36</v>
      </c>
      <c r="B45" s="6" t="s">
        <v>59</v>
      </c>
      <c r="C45" s="6" t="s">
        <v>21</v>
      </c>
      <c r="D45" s="9" t="s">
        <v>19</v>
      </c>
      <c r="E45" s="8" t="s">
        <v>20</v>
      </c>
      <c r="F45" s="8" t="s">
        <v>21</v>
      </c>
      <c r="G45" s="7">
        <v>13000</v>
      </c>
      <c r="H45" s="6">
        <v>0</v>
      </c>
      <c r="I45" s="6">
        <v>0</v>
      </c>
      <c r="J45" s="5">
        <v>0</v>
      </c>
      <c r="K45" s="5">
        <v>0</v>
      </c>
      <c r="L45" s="5">
        <v>0</v>
      </c>
      <c r="M45" s="5">
        <v>0</v>
      </c>
      <c r="N45" s="5">
        <f t="shared" si="3"/>
        <v>0</v>
      </c>
      <c r="O45" s="5">
        <f t="shared" si="0"/>
        <v>13000</v>
      </c>
    </row>
    <row r="46" spans="1:15" ht="15" thickBot="1">
      <c r="D46" s="4"/>
      <c r="G46" s="3">
        <f t="shared" ref="G46:O46" si="4">SUM(G9:G45)</f>
        <v>831000</v>
      </c>
      <c r="H46" s="3">
        <f t="shared" si="4"/>
        <v>0</v>
      </c>
      <c r="I46" s="3">
        <f t="shared" si="4"/>
        <v>0</v>
      </c>
      <c r="J46" s="3">
        <f t="shared" si="4"/>
        <v>0</v>
      </c>
      <c r="K46" s="3">
        <f t="shared" si="4"/>
        <v>0</v>
      </c>
      <c r="L46" s="3">
        <f t="shared" si="4"/>
        <v>0</v>
      </c>
      <c r="M46" s="3">
        <f t="shared" si="4"/>
        <v>12873.220000000001</v>
      </c>
      <c r="N46" s="3">
        <f t="shared" si="4"/>
        <v>34053.300000000003</v>
      </c>
      <c r="O46" s="3">
        <f t="shared" si="4"/>
        <v>796946.70000000007</v>
      </c>
    </row>
    <row r="50" spans="2:3">
      <c r="B50" s="2" t="s">
        <v>60</v>
      </c>
      <c r="C50" s="2"/>
    </row>
    <row r="51" spans="2:3">
      <c r="B51" s="1" t="s">
        <v>61</v>
      </c>
      <c r="C51" s="1"/>
    </row>
  </sheetData>
  <sheetProtection algorithmName="SHA-512" hashValue="8KMuFA9gf1owrueG5eiUhTZPVsDKLN+IePVCoFEBG8rboccgVe9YSun/x4CY2uvv1RHcaA1keJNfJl10c1KceQ==" saltValue="iE3MmQYyNLMAggYFDa1iQg==" spinCount="100000" sheet="1" objects="1" scenarios="1"/>
  <autoFilter ref="A8:O8" xr:uid="{DC1AA7D4-F847-435B-8675-55BDB0BDF302}"/>
  <sortState xmlns:xlrd2="http://schemas.microsoft.com/office/spreadsheetml/2017/richdata2" ref="A9:O46">
    <sortCondition ref="C9:C46" customList="DIRECTOR SEG. PERS. RECTOR,ENCARGADO DE SEGURIDAD,SEGURIDAD"/>
    <sortCondition descending="1" ref="G9:G46"/>
  </sortState>
  <mergeCells count="3">
    <mergeCell ref="A5:O5"/>
    <mergeCell ref="A6:O6"/>
    <mergeCell ref="A7:O7"/>
  </mergeCells>
  <pageMargins left="0.51181102362204722" right="0.31496062992125984" top="0.55118110236220474" bottom="0.15748031496062992" header="0.31496062992125984" footer="0.31496062992125984"/>
  <pageSetup paperSize="5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nathanael severino cuevas</dc:creator>
  <cp:keywords/>
  <dc:description/>
  <cp:lastModifiedBy>nathanael severino cuevas</cp:lastModifiedBy>
  <cp:revision/>
  <dcterms:created xsi:type="dcterms:W3CDTF">2015-06-05T18:19:34Z</dcterms:created>
  <dcterms:modified xsi:type="dcterms:W3CDTF">2025-08-15T17:47:06Z</dcterms:modified>
  <cp:category/>
  <cp:contentStatus/>
</cp:coreProperties>
</file>