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13_ncr:1_{2E2E5408-AA74-45D0-BC50-9E34C6C1F091}" xr6:coauthVersionLast="47" xr6:coauthVersionMax="47" xr10:uidLastSave="{00000000-0000-0000-0000-000000000000}"/>
  <bookViews>
    <workbookView xWindow="-120" yWindow="-120" windowWidth="20730" windowHeight="11160" firstSheet="4" activeTab="7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  <sheet name="PPTO. DEV. AGOSTO" sheetId="8" r:id="rId8"/>
  </sheets>
  <definedNames>
    <definedName name="_xlnm.Print_Titles" localSheetId="3">'PPTO. DEV. ABRIL 2023'!$1:$7</definedName>
    <definedName name="_xlnm.Print_Titles" localSheetId="7">'PPTO. DEV. AGOSTO'!$1:$7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8" l="1"/>
  <c r="I83" i="8"/>
  <c r="D82" i="8"/>
  <c r="D81" i="8" s="1"/>
  <c r="E81" i="8"/>
  <c r="C81" i="8"/>
  <c r="D80" i="8"/>
  <c r="D78" i="8" s="1"/>
  <c r="D79" i="8"/>
  <c r="P78" i="8"/>
  <c r="P83" i="8" s="1"/>
  <c r="O78" i="8"/>
  <c r="O83" i="8" s="1"/>
  <c r="N78" i="8"/>
  <c r="N83" i="8" s="1"/>
  <c r="M78" i="8"/>
  <c r="L78" i="8"/>
  <c r="L83" i="8" s="1"/>
  <c r="K78" i="8"/>
  <c r="K83" i="8" s="1"/>
  <c r="J78" i="8"/>
  <c r="J83" i="8" s="1"/>
  <c r="I78" i="8"/>
  <c r="H78" i="8"/>
  <c r="H83" i="8" s="1"/>
  <c r="G78" i="8"/>
  <c r="F78" i="8"/>
  <c r="F74" i="8" s="1"/>
  <c r="E78" i="8"/>
  <c r="C78" i="8"/>
  <c r="E77" i="8"/>
  <c r="D77" i="8" s="1"/>
  <c r="E76" i="8"/>
  <c r="D76" i="8" s="1"/>
  <c r="D75" i="8" s="1"/>
  <c r="G75" i="8"/>
  <c r="G83" i="8" s="1"/>
  <c r="F75" i="8"/>
  <c r="F83" i="8" s="1"/>
  <c r="C75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D66" i="8" s="1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P43" i="8"/>
  <c r="O43" i="8"/>
  <c r="N43" i="8"/>
  <c r="M43" i="8"/>
  <c r="L43" i="8"/>
  <c r="K43" i="8"/>
  <c r="I43" i="8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P73" i="8" s="1"/>
  <c r="P84" i="8" s="1"/>
  <c r="O9" i="8"/>
  <c r="O73" i="8" s="1"/>
  <c r="O84" i="8" s="1"/>
  <c r="N9" i="8"/>
  <c r="N73" i="8" s="1"/>
  <c r="N84" i="8" s="1"/>
  <c r="M9" i="8"/>
  <c r="M73" i="8" s="1"/>
  <c r="M84" i="8" s="1"/>
  <c r="L9" i="8"/>
  <c r="K9" i="8"/>
  <c r="K73" i="8" s="1"/>
  <c r="K84" i="8" s="1"/>
  <c r="J9" i="8"/>
  <c r="J73" i="8" s="1"/>
  <c r="J84" i="8" s="1"/>
  <c r="I9" i="8"/>
  <c r="I73" i="8" s="1"/>
  <c r="I84" i="8" s="1"/>
  <c r="H9" i="8"/>
  <c r="H73" i="8" s="1"/>
  <c r="H84" i="8" s="1"/>
  <c r="G9" i="8"/>
  <c r="G73" i="8" s="1"/>
  <c r="F9" i="8"/>
  <c r="F73" i="8" s="1"/>
  <c r="E9" i="8"/>
  <c r="E73" i="8" s="1"/>
  <c r="C9" i="8"/>
  <c r="B9" i="8"/>
  <c r="B73" i="8" s="1"/>
  <c r="B84" i="8" s="1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C73" i="8" l="1"/>
  <c r="C84" i="8" s="1"/>
  <c r="D69" i="8"/>
  <c r="D61" i="8"/>
  <c r="D51" i="8"/>
  <c r="D43" i="8"/>
  <c r="D35" i="8"/>
  <c r="D25" i="8"/>
  <c r="D15" i="8"/>
  <c r="L73" i="8"/>
  <c r="L84" i="8" s="1"/>
  <c r="D9" i="8"/>
  <c r="F84" i="8"/>
  <c r="D74" i="8"/>
  <c r="D83" i="8"/>
  <c r="G84" i="8"/>
  <c r="E75" i="8"/>
  <c r="G74" i="8"/>
  <c r="D69" i="7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73" i="8" l="1"/>
  <c r="D84" i="8" s="1"/>
  <c r="E83" i="8"/>
  <c r="E84" i="8" s="1"/>
  <c r="E74" i="8"/>
  <c r="D73" i="7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<sst xmlns="http://schemas.openxmlformats.org/spreadsheetml/2006/main" count="982" uniqueCount="151">
  <si>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</si>
  <si>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</si>
  <si>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</si>
  <si>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</si>
  <si>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</si>
  <si>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</si>
  <si>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</si>
  <si>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</si>
  <si>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</si>
  <si>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</si>
  <si>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</si>
  <si>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</si>
  <si>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</si>
  <si>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</si>
  <si>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</si>
  <si>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</si>
  <si>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</si>
  <si>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</si>
  <si>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</si>
  <si>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</si>
  <si>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</si>
  <si>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</si>
  <si>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</si>
  <si>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</si>
  <si>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</si>
  <si>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</si>
  <si>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</si>
  <si>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</si>
  <si>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</si>
  <si>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</si>
  <si>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</si>
  <si>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</si>
  <si>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</si>
  <si>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</si>
  <si>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</si>
  <si>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</si>
  <si>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</si>
  <si>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</si>
  <si>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</si>
  <si>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</si>
  <si>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</si>
  <si>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</si>
  <si>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</si>
  <si>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</si>
  <si>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</si>
  <si>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</si>
  <si>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</si>
  <si>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</si>
  <si>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</si>
  <si>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</si>
  <si>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</si>
  <si>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</si>
  <si>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</si>
  <si>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</si>
  <si>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</si>
  <si>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</si>
  <si>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</si>
  <si>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</si>
  <si>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</si>
  <si>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</si>
  <si>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</si>
  <si>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</si>
  <si>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</si>
  <si>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</si>
  <si>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</si>
  <si>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</si>
  <si>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</si>
  <si>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</si>
  <si>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</si>
  <si>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</si>
  <si>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</si>
  <si>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</si>
  <si>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</si>
  <si>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</si>
  <si>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</si>
  <si>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</si>
  <si>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</si>
  <si>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</si>
  <si>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</si>
  <si>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</si>
  <si>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</si>
  <si>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</si>
  <si>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</si>
  <si>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</si>
  <si>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</si>
  <si>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</si>
  <si>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</si>
  <si>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</si>
  <si>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</si>
  <si>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</si>
  <si>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</si>
  <si>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</si>
  <si>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</si>
  <si>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</si>
  <si>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</si>
  <si>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</si>
  <si>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</si>
  <si>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</si>
  <si>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</si>
  <si>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</si>
  <si>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</si>
  <si>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</si>
  <si>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</si>
  <si>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</si>
  <si>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</si>
  <si>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</si>
  <si>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</si>
  <si>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</si>
  <si>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</si>
  <si>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</si>
  <si>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</si>
  <si>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</si>
  <si>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</si>
  <si>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</si>
  <si>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</si>
  <si>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</si>
  <si>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</si>
  <si>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</si>
  <si>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</si>
  <si>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</si>
  <si>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</si>
  <si>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</si>
  <si>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</si>
  <si>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</si>
  <si>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</si>
  <si>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</si>
  <si>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</si>
  <si>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</si>
  <si>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</si>
  <si>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</si>
  <si>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</si>
  <si>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</si>
  <si>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</si>
  <si>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</si>
  <si>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</si>
  <si>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</si>
  <si>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</si>
  <si>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</si>
  <si>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</si>
  <si>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</si>
  <si>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</si>
  <si>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</si>
  <si>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</si>
  <si>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</si>
  <si>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</si>
  <si>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</si>
  <si>
    <t>Fecha de registro: hasta el 31 de agosto 2023</t>
  </si>
  <si>
    <t>Fecha de imputación: hasta el 31 de agosto 2023</t>
  </si>
  <si>
    <t xml:space="preserve">                                          _____________________________</t>
  </si>
  <si>
    <t xml:space="preserve">                                              Licda. Claudia Quiterio  </t>
  </si>
  <si>
    <t xml:space="preserve">                                               Directora Financiera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</si>
</sst>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331931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A3437CB7-CE3B-45B9-A1FC-0BDA1EAC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494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</xdr:colOff>
      <xdr:row>0</xdr:row>
      <xdr:rowOff>28577</xdr:rowOff>
    </xdr:from>
    <xdr:to>
      <xdr:col>1</xdr:col>
      <xdr:colOff>295275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AF1F9D8-103B-440D-8F61-CAD87240EF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7"/>
          <a:ext cx="5943600" cy="1676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8" t="s">
        <v>114</v>
      </c>
      <c r="E97" s="48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48" t="s">
        <v>104</v>
      </c>
      <c r="E98" s="48"/>
      <c r="F98" s="37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48" t="s">
        <v>106</v>
      </c>
      <c r="E99" s="48"/>
      <c r="F99" s="37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2"/>
      <c r="G6" s="8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8" t="s">
        <v>114</v>
      </c>
      <c r="F97" s="4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48" t="s">
        <v>104</v>
      </c>
      <c r="F98" s="48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48" t="s">
        <v>106</v>
      </c>
      <c r="F99" s="48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8" t="s">
        <v>114</v>
      </c>
      <c r="G97" s="48"/>
      <c r="H97" s="4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8" t="s">
        <v>128</v>
      </c>
      <c r="G98" s="48"/>
      <c r="H98" s="48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8" t="s">
        <v>130</v>
      </c>
      <c r="G99" s="48"/>
      <c r="H99" s="48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B6:C6"/>
    <mergeCell ref="J6:K6"/>
    <mergeCell ref="L6:M6"/>
    <mergeCell ref="N6:O6"/>
    <mergeCell ref="M97:P97"/>
    <mergeCell ref="D6:I6"/>
    <mergeCell ref="A102:H102"/>
    <mergeCell ref="A103:H103"/>
    <mergeCell ref="A104:H104"/>
    <mergeCell ref="F97:H97"/>
    <mergeCell ref="M98:P98"/>
    <mergeCell ref="M99:P99"/>
    <mergeCell ref="F98:H98"/>
    <mergeCell ref="F99:H99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8" t="s">
        <v>114</v>
      </c>
      <c r="H97" s="48"/>
      <c r="I97" s="4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  <mergeCell ref="G99:I99"/>
    <mergeCell ref="A102:I102"/>
    <mergeCell ref="A103:I103"/>
    <mergeCell ref="A104:I104"/>
    <mergeCell ref="M99:P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2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8" t="s">
        <v>114</v>
      </c>
      <c r="H97" s="48"/>
      <c r="I97" s="48"/>
      <c r="J97" s="4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48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48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  <mergeCell ref="A102:J102"/>
    <mergeCell ref="A103:J103"/>
    <mergeCell ref="A104:J104"/>
    <mergeCell ref="G97:J97"/>
    <mergeCell ref="G98:J98"/>
    <mergeCell ref="G99:J9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1" width="14.140625" style="15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2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284569378.26999998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226549216.98000002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24395189.98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33624971.310000002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34483777.350000001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15252285.209999999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16809858.149999999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5382951.2800000003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454711.72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1524889.29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325066835.89999998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325066835.89999998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141</v>
      </c>
      <c r="B86" s="43"/>
      <c r="C86" s="43"/>
      <c r="D86" s="32"/>
    </row>
    <row r="87" spans="1:16" x14ac:dyDescent="0.25">
      <c r="A87" t="s">
        <v>142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8" t="s">
        <v>114</v>
      </c>
      <c r="H97" s="48"/>
      <c r="I97" s="48"/>
      <c r="J97" s="48"/>
      <c r="K97" s="48"/>
      <c r="L97" s="38"/>
      <c r="M97" s="47" t="s">
        <v>102</v>
      </c>
      <c r="N97" s="47"/>
      <c r="O97" s="47"/>
      <c r="P97" s="47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48"/>
      <c r="K98" s="48"/>
      <c r="L98" s="37"/>
      <c r="M98" s="48" t="s">
        <v>104</v>
      </c>
      <c r="N98" s="48"/>
      <c r="O98" s="48"/>
      <c r="P98" s="48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48"/>
      <c r="K99" s="48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0"/>
      <c r="M104" s="40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G99:K99"/>
    <mergeCell ref="A102:K102"/>
    <mergeCell ref="A103:K103"/>
    <mergeCell ref="A104:K104"/>
    <mergeCell ref="M99:P99"/>
    <mergeCell ref="M98:P98"/>
    <mergeCell ref="G97:K97"/>
    <mergeCell ref="G98:K98"/>
    <mergeCell ref="A1:K1"/>
    <mergeCell ref="A2:K2"/>
    <mergeCell ref="A3:K3"/>
    <mergeCell ref="A4:K4"/>
    <mergeCell ref="A5:K5"/>
    <mergeCell ref="B6:C6"/>
    <mergeCell ref="D6:K6"/>
    <mergeCell ref="L6:M6"/>
    <mergeCell ref="N6:O6"/>
    <mergeCell ref="M97:P9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04C-4BB8-4E9E-8BC9-9629513E7FB9}">
  <sheetPr>
    <pageSetUpPr fitToPage="1"/>
  </sheetPr>
  <dimension ref="A1:W104"/>
  <sheetViews>
    <sheetView tabSelected="1" view="pageBreakPreview" topLeftCell="A56" zoomScale="112" zoomScaleNormal="100" zoomScaleSheetLayoutView="112" workbookViewId="0">
      <selection activeCell="A4" sqref="A4:L4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2" width="14.140625" style="15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320386694.79000002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35817316.519999996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420878157.26999998</v>
      </c>
      <c r="D10" s="17">
        <f>SUM(E10:P10)</f>
        <v>256846591.98000002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>
        <v>30297375</v>
      </c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31299047.73</v>
      </c>
      <c r="D11" s="17">
        <f>SUM(E11:P11)</f>
        <v>25294689.98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>
        <v>899500</v>
      </c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38245412.829999998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>
        <v>4620441.5199999996</v>
      </c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57078791</v>
      </c>
      <c r="D15" s="14">
        <f t="shared" ref="D15:P15" si="2">SUM(D16:D24)</f>
        <v>40741430.239999995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6257652.8900000006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17952808.099999998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>
        <v>2700522.89</v>
      </c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>
        <v>0</v>
      </c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>
        <v>0</v>
      </c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>
        <v>0</v>
      </c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20311608.149999999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>
        <v>3501750</v>
      </c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3558125</v>
      </c>
      <c r="D23" s="17">
        <f t="shared" si="3"/>
        <v>1914601.2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>
        <v>55380</v>
      </c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>
        <v>0</v>
      </c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22142173</v>
      </c>
      <c r="D25" s="14">
        <f t="shared" ref="D25:P25" si="4">SUM(D26:D34)</f>
        <v>6721339.5800000001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1338388.3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523711.72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>
        <v>69000</v>
      </c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>
        <v>0</v>
      </c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1841875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>
        <v>0</v>
      </c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>
        <v>0</v>
      </c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>
        <v>0</v>
      </c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8600000</v>
      </c>
      <c r="D32" s="17">
        <f t="shared" si="5"/>
        <v>2933334.66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>
        <v>762242</v>
      </c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6800000</v>
      </c>
      <c r="D34" s="17">
        <f t="shared" si="5"/>
        <v>2032035.59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>
        <v>507146.3</v>
      </c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6233762</v>
      </c>
      <c r="D51" s="14">
        <f t="shared" ref="D51:K51" si="10">SUM(D52:D60)</f>
        <v>638021.4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7292.4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1650000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>
        <v>0</v>
      </c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>
        <v>0</v>
      </c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450000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7292.4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7292.4</v>
      </c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900000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>
        <v>0</v>
      </c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368487486.00999999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43420650.109999992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368487486.00999999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43420650.109999992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146</v>
      </c>
      <c r="B86" s="43"/>
      <c r="C86" s="43"/>
      <c r="D86" s="32"/>
    </row>
    <row r="87" spans="1:16" x14ac:dyDescent="0.25">
      <c r="A87" t="s">
        <v>147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8" t="s">
        <v>148</v>
      </c>
      <c r="H97" s="48"/>
      <c r="I97" s="48"/>
      <c r="J97" s="48"/>
      <c r="K97" s="48"/>
      <c r="L97" s="48"/>
      <c r="M97" s="47" t="s">
        <v>102</v>
      </c>
      <c r="N97" s="47"/>
      <c r="O97" s="47"/>
      <c r="P97" s="47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8" t="s">
        <v>149</v>
      </c>
      <c r="H98" s="48"/>
      <c r="I98" s="48"/>
      <c r="J98" s="48"/>
      <c r="K98" s="48"/>
      <c r="L98" s="48"/>
      <c r="M98" s="48" t="s">
        <v>104</v>
      </c>
      <c r="N98" s="48"/>
      <c r="O98" s="48"/>
      <c r="P98" s="48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8" t="s">
        <v>150</v>
      </c>
      <c r="H99" s="48"/>
      <c r="I99" s="48"/>
      <c r="J99" s="48"/>
      <c r="K99" s="48"/>
      <c r="L99" s="48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0"/>
    </row>
  </sheetData>
  <sheetProtection algorithmName="SHA-512" hashValue="199q5rndmtSDi2jLOoKmbXPFb9Os47n0jnlvbcSjNVe9rJaYv16SSqrt/r9S7wW86FDqqlqiy0bq7q6oQC4JLg==" saltValue="nSM2DsGbV8wRLrBox9bzlg==" spinCount="100000" sheet="1" formatCells="0" formatColumns="0" formatRows="0" insertColumns="0" insertRows="0" insertHyperlinks="0" deleteColumns="0" deleteRows="0" sort="0" autoFilter="0" pivotTables="0"/>
  <mergeCells count="17">
    <mergeCell ref="A1:L1"/>
    <mergeCell ref="A2:L2"/>
    <mergeCell ref="A3:L3"/>
    <mergeCell ref="A102:L102"/>
    <mergeCell ref="M99:P99"/>
    <mergeCell ref="D6:M6"/>
    <mergeCell ref="A103:L103"/>
    <mergeCell ref="A104:L104"/>
    <mergeCell ref="N6:O6"/>
    <mergeCell ref="M97:P97"/>
    <mergeCell ref="M98:P98"/>
    <mergeCell ref="B6:C6"/>
    <mergeCell ref="A4:L4"/>
    <mergeCell ref="A5:L5"/>
    <mergeCell ref="G97:L97"/>
    <mergeCell ref="G98:L98"/>
    <mergeCell ref="G99:L99"/>
  </mergeCells>
  <printOptions horizontalCentered="1"/>
  <pageMargins left="0.25" right="0.25" top="0.75" bottom="0.75" header="0.3" footer="0.3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PPTO. DEV. JULIO </vt:lpstr>
      <vt:lpstr>PPTO. DEV. AGOSTO</vt:lpstr>
      <vt:lpstr>'PPTO. DEV. ABRIL 2023'!Títulos_a_imprimir</vt:lpstr>
      <vt:lpstr>'PPTO. DEV. AGOSTO'!Títulos_a_imprimir</vt:lpstr>
      <vt:lpstr>'PPTO. DEV. FEBRERO 2023'!Títulos_a_imprimir</vt:lpstr>
      <vt:lpstr>'PPTO. DEV. JUNIO'!Títulos_a_imprimir</vt:lpstr>
      <vt:lpstr>'PPTO. DEV. 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2023-09-01T15:23:15Z</cp:lastPrinted>
  <dcterms:created xsi:type="dcterms:W3CDTF">2015-06-05T18:19:34Z</dcterms:created>
  <dcterms:modified xsi:type="dcterms:W3CDTF">2023-09-01T16:25:21Z</dcterms:modified>
</cp:coreProperties>
</file>