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13_ncr:1_{C31030C1-E640-4715-8391-77BBD3CEA50C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MILITAR MARZO 2023" sheetId="3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M45" i="3"/>
  <c r="K45" i="3"/>
  <c r="J45" i="3"/>
  <c r="I45" i="3"/>
  <c r="H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N24" i="3"/>
  <c r="L24" i="3"/>
  <c r="N23" i="3"/>
  <c r="L23" i="3"/>
  <c r="L22" i="3"/>
  <c r="L21" i="3"/>
  <c r="L20" i="3"/>
  <c r="N19" i="3"/>
  <c r="L19" i="3"/>
  <c r="L18" i="3"/>
  <c r="L17" i="3"/>
  <c r="L16" i="3"/>
  <c r="L15" i="3"/>
  <c r="L14" i="3"/>
  <c r="L13" i="3"/>
  <c r="L12" i="3"/>
  <c r="N11" i="3"/>
  <c r="L11" i="3"/>
  <c r="L10" i="3"/>
  <c r="L9" i="3"/>
  <c r="L8" i="3"/>
  <c r="L45" i="3" l="1"/>
  <c r="N25" i="3"/>
  <c r="N29" i="3"/>
  <c r="N37" i="3"/>
  <c r="N41" i="3"/>
  <c r="N33" i="3"/>
  <c r="N14" i="3"/>
  <c r="N18" i="3"/>
  <c r="N21" i="3"/>
  <c r="N31" i="3"/>
  <c r="N39" i="3"/>
  <c r="N43" i="3"/>
  <c r="N35" i="3"/>
  <c r="N27" i="3"/>
  <c r="N16" i="3"/>
  <c r="N12" i="3"/>
  <c r="N15" i="3"/>
  <c r="N32" i="3"/>
  <c r="N9" i="3"/>
  <c r="N10" i="3"/>
  <c r="N20" i="3"/>
  <c r="N26" i="3"/>
  <c r="N30" i="3"/>
  <c r="N34" i="3"/>
  <c r="N38" i="3"/>
  <c r="N42" i="3"/>
  <c r="N44" i="3"/>
  <c r="N40" i="3"/>
  <c r="N36" i="3"/>
  <c r="N28" i="3"/>
  <c r="N22" i="3"/>
  <c r="N17" i="3"/>
  <c r="N13" i="3"/>
  <c r="N8" i="3" l="1"/>
  <c r="N45" i="3" s="1"/>
</calcChain>
</file>

<file path=xl/sharedStrings.xml><?xml version="1.0" encoding="utf-8"?>
<sst xmlns="http://schemas.openxmlformats.org/spreadsheetml/2006/main" count="204" uniqueCount="64">
  <si>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</si>
  <si>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</si>
  <si>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</si>
  <si>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</si>
  <si>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</si>
  <si>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</si>
  <si>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</si>
  <si>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</si>
  <si>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</si>
  <si>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</si>
  <si>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</si>
  <si>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</si>
  <si>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</si>
  <si>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</si>
  <si>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</si>
  <si>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</si>
  <si>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LICDA. IRIS RAMIREZ </t>
  </si>
  <si>
    <t>Directora de Gestión Humana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</si>
  <si>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</si>
  <si>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</si>
  <si>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</si>
  <si>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</si>
  <si>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</si>
  <si>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</si>
  <si>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</si>
  <si>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</si>
  <si>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</si>
  <si>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BRAULIO AMADO DE LA ROSA UBRI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</si>
  <si>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</si>
  <si>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</si>
  <si>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</si>
  <si>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</si>
  <si>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</si>
  <si>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</si>
  <si>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</si>
  <si>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</si>
  <si>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</si>
  <si>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</si>
  <si>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</si>
  <si>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</si>
  <si>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</si>
  <si>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</si>
  <si>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</si>
  <si>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</si>
  <si>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</si>
  <si>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</si>
  <si>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YORMI MARTIN MONERO SANCHEZ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</si>
  <si>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</si>
  <si>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</si>
  <si>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</si>
  <si>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</si>
  <si>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</si>
  <si>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</si>
  <si>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</si>
  <si>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NOMINA  MILITAR MARZO 2023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</si>
  <si>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</si>
  <si>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</si>
  <si>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</si>
  <si>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</si>
  <si>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</si>
  <si>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</si>
  <si>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</si>
  <si>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</si>
  <si>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ORBIC MIGUEL UREÑA SEVERINO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</si>
</sst>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Algerian"/>
      <family val="5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164" fontId="3" fillId="0" borderId="7" xfId="0" applyNumberFormat="1" applyFont="1" applyBorder="1"/>
    <xf numFmtId="16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4" fontId="4" fillId="0" borderId="10" xfId="0" applyNumberFormat="1" applyFont="1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62"/>
  <sheetViews>
    <sheetView tabSelected="1" topLeftCell="A4" workbookViewId="0">
      <selection activeCell="A4" sqref="A4:N4"/>
    </sheetView>
  </sheetViews>
  <sheetFormatPr baseColWidth="10" defaultColWidth="11.28515625" defaultRowHeight="12.75" x14ac:dyDescent="0.2"/>
  <cols>
    <col min="1" max="1" width="3.5703125" style="1" customWidth="1"/>
    <col min="2" max="2" width="32" style="1" customWidth="1"/>
    <col min="3" max="3" width="11.28515625" style="1"/>
    <col min="4" max="4" width="10.42578125" style="1" customWidth="1"/>
    <col min="5" max="6" width="11.28515625" style="1"/>
    <col min="7" max="7" width="13.28515625" style="1" customWidth="1"/>
    <col min="8" max="8" width="8.140625" style="1" customWidth="1"/>
    <col min="9" max="9" width="8.42578125" style="1" customWidth="1"/>
    <col min="10" max="10" width="10.140625" style="1" customWidth="1"/>
    <col min="11" max="11" width="11.42578125" style="1" bestFit="1" customWidth="1"/>
    <col min="12" max="12" width="12.85546875" style="1" bestFit="1" customWidth="1"/>
    <col min="13" max="13" width="12.85546875" style="1" customWidth="1"/>
    <col min="14" max="14" width="15" style="1" customWidth="1"/>
    <col min="15" max="16384" width="11.28515625" style="1"/>
  </cols>
  <sheetData>
    <row r="4" spans="1:14" ht="23.25" customHeight="1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8.75" customHeight="1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.75" thickBot="1" x14ac:dyDescent="0.35">
      <c r="A6" s="24" t="s">
        <v>54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3.5" thickBot="1" x14ac:dyDescent="0.25">
      <c r="A7" s="2" t="s">
        <v>2</v>
      </c>
      <c r="B7" s="3" t="s">
        <v>3</v>
      </c>
      <c r="C7" s="3" t="s">
        <v>4</v>
      </c>
      <c r="D7" s="4" t="s">
        <v>5</v>
      </c>
      <c r="E7" s="5" t="s">
        <v>6</v>
      </c>
      <c r="F7" s="4" t="s">
        <v>18</v>
      </c>
      <c r="G7" s="4" t="s">
        <v>7</v>
      </c>
      <c r="H7" s="2" t="s">
        <v>8</v>
      </c>
      <c r="I7" s="2" t="s">
        <v>9</v>
      </c>
      <c r="J7" s="2" t="s">
        <v>10</v>
      </c>
      <c r="K7" s="2" t="s">
        <v>19</v>
      </c>
      <c r="L7" s="4" t="s">
        <v>11</v>
      </c>
      <c r="M7" s="4" t="s">
        <v>12</v>
      </c>
      <c r="N7" s="5" t="s">
        <v>13</v>
      </c>
    </row>
    <row r="8" spans="1:14" x14ac:dyDescent="0.2">
      <c r="A8" s="6">
        <v>1</v>
      </c>
      <c r="B8" s="7" t="s">
        <v>20</v>
      </c>
      <c r="C8" s="7" t="s">
        <v>21</v>
      </c>
      <c r="D8" s="8" t="s">
        <v>14</v>
      </c>
      <c r="E8" s="9" t="s">
        <v>22</v>
      </c>
      <c r="F8" s="9" t="s">
        <v>21</v>
      </c>
      <c r="G8" s="10">
        <v>13000</v>
      </c>
      <c r="H8" s="7">
        <v>0</v>
      </c>
      <c r="I8" s="7">
        <v>0</v>
      </c>
      <c r="J8" s="10">
        <v>0</v>
      </c>
      <c r="K8" s="10">
        <v>0</v>
      </c>
      <c r="L8" s="11">
        <f t="shared" ref="L8:L44" si="0">IF((G8*12)&lt;=SMAX,0,IF(AND((G8*12)&gt;=SMIN2,(G8*12)&lt;=SMAXN2),(((G8*12)-SMIN2)*PORCN1)/12,IF(AND((G8*12)&gt;=SMIN3,(G8*12)&lt;=SMAXN3),(((((G8*12)-SMIN3)*PORCN2)+VAFN3)/12),(((((G8*12)-SMAXN4)*PORCN3)+VAFN4)/12))))</f>
        <v>0</v>
      </c>
      <c r="M8" s="10">
        <v>2700</v>
      </c>
      <c r="N8" s="10">
        <f t="shared" ref="N8:N44" si="1">+G8-M8</f>
        <v>10300</v>
      </c>
    </row>
    <row r="9" spans="1:14" x14ac:dyDescent="0.2">
      <c r="A9" s="6">
        <v>2</v>
      </c>
      <c r="B9" s="7" t="s">
        <v>23</v>
      </c>
      <c r="C9" s="7" t="s">
        <v>21</v>
      </c>
      <c r="D9" s="8" t="s">
        <v>14</v>
      </c>
      <c r="E9" s="9" t="s">
        <v>22</v>
      </c>
      <c r="F9" s="9" t="s">
        <v>21</v>
      </c>
      <c r="G9" s="9">
        <v>15000</v>
      </c>
      <c r="H9" s="6">
        <v>0</v>
      </c>
      <c r="I9" s="6">
        <v>0</v>
      </c>
      <c r="J9" s="9">
        <v>0</v>
      </c>
      <c r="K9" s="9">
        <v>0</v>
      </c>
      <c r="L9" s="11">
        <f t="shared" si="0"/>
        <v>0</v>
      </c>
      <c r="M9" s="9">
        <v>0</v>
      </c>
      <c r="N9" s="9">
        <f t="shared" si="1"/>
        <v>15000</v>
      </c>
    </row>
    <row r="10" spans="1:14" x14ac:dyDescent="0.2">
      <c r="A10" s="6">
        <v>3</v>
      </c>
      <c r="B10" s="7" t="s">
        <v>24</v>
      </c>
      <c r="C10" s="7" t="s">
        <v>21</v>
      </c>
      <c r="D10" s="8" t="s">
        <v>14</v>
      </c>
      <c r="E10" s="9" t="s">
        <v>22</v>
      </c>
      <c r="F10" s="9" t="s">
        <v>21</v>
      </c>
      <c r="G10" s="10">
        <v>13000</v>
      </c>
      <c r="H10" s="7">
        <v>0</v>
      </c>
      <c r="I10" s="7">
        <v>0</v>
      </c>
      <c r="J10" s="10">
        <v>0</v>
      </c>
      <c r="K10" s="10">
        <v>0</v>
      </c>
      <c r="L10" s="11">
        <f t="shared" si="0"/>
        <v>0</v>
      </c>
      <c r="M10" s="10">
        <v>0</v>
      </c>
      <c r="N10" s="10">
        <f t="shared" si="1"/>
        <v>13000</v>
      </c>
    </row>
    <row r="11" spans="1:14" x14ac:dyDescent="0.2">
      <c r="A11" s="6">
        <v>4</v>
      </c>
      <c r="B11" s="7" t="s">
        <v>25</v>
      </c>
      <c r="C11" s="7" t="s">
        <v>21</v>
      </c>
      <c r="D11" s="8" t="s">
        <v>14</v>
      </c>
      <c r="E11" s="9" t="s">
        <v>22</v>
      </c>
      <c r="F11" s="9" t="s">
        <v>21</v>
      </c>
      <c r="G11" s="10">
        <v>15000</v>
      </c>
      <c r="H11" s="7">
        <v>0</v>
      </c>
      <c r="I11" s="7">
        <v>0</v>
      </c>
      <c r="J11" s="10">
        <v>0</v>
      </c>
      <c r="K11" s="10">
        <v>0</v>
      </c>
      <c r="L11" s="11">
        <f t="shared" si="0"/>
        <v>0</v>
      </c>
      <c r="M11" s="10">
        <v>8034.08</v>
      </c>
      <c r="N11" s="10">
        <f t="shared" si="1"/>
        <v>6965.92</v>
      </c>
    </row>
    <row r="12" spans="1:14" x14ac:dyDescent="0.2">
      <c r="A12" s="6">
        <v>5</v>
      </c>
      <c r="B12" s="7" t="s">
        <v>26</v>
      </c>
      <c r="C12" s="7" t="s">
        <v>21</v>
      </c>
      <c r="D12" s="8" t="s">
        <v>15</v>
      </c>
      <c r="E12" s="9" t="s">
        <v>22</v>
      </c>
      <c r="F12" s="9" t="s">
        <v>21</v>
      </c>
      <c r="G12" s="10">
        <v>20000</v>
      </c>
      <c r="H12" s="7">
        <v>0</v>
      </c>
      <c r="I12" s="7">
        <v>0</v>
      </c>
      <c r="J12" s="10">
        <v>0</v>
      </c>
      <c r="K12" s="10">
        <v>0</v>
      </c>
      <c r="L12" s="11">
        <f t="shared" si="0"/>
        <v>0</v>
      </c>
      <c r="M12" s="10">
        <v>7054</v>
      </c>
      <c r="N12" s="10">
        <f t="shared" si="1"/>
        <v>12946</v>
      </c>
    </row>
    <row r="13" spans="1:14" x14ac:dyDescent="0.2">
      <c r="A13" s="6">
        <v>6</v>
      </c>
      <c r="B13" s="7" t="s">
        <v>27</v>
      </c>
      <c r="C13" s="7" t="s">
        <v>21</v>
      </c>
      <c r="D13" s="8" t="s">
        <v>15</v>
      </c>
      <c r="E13" s="9" t="s">
        <v>22</v>
      </c>
      <c r="F13" s="9" t="s">
        <v>21</v>
      </c>
      <c r="G13" s="10">
        <v>13000</v>
      </c>
      <c r="H13" s="7">
        <v>0</v>
      </c>
      <c r="I13" s="7">
        <v>0</v>
      </c>
      <c r="J13" s="10">
        <v>0</v>
      </c>
      <c r="K13" s="10">
        <v>0</v>
      </c>
      <c r="L13" s="11">
        <f t="shared" si="0"/>
        <v>0</v>
      </c>
      <c r="M13" s="10">
        <v>0</v>
      </c>
      <c r="N13" s="10">
        <f t="shared" si="1"/>
        <v>13000</v>
      </c>
    </row>
    <row r="14" spans="1:14" x14ac:dyDescent="0.2">
      <c r="A14" s="6">
        <v>7</v>
      </c>
      <c r="B14" s="7" t="s">
        <v>28</v>
      </c>
      <c r="C14" s="7" t="s">
        <v>21</v>
      </c>
      <c r="D14" s="8" t="s">
        <v>14</v>
      </c>
      <c r="E14" s="9" t="s">
        <v>22</v>
      </c>
      <c r="F14" s="9" t="s">
        <v>21</v>
      </c>
      <c r="G14" s="10">
        <v>25000</v>
      </c>
      <c r="H14" s="7">
        <v>0</v>
      </c>
      <c r="I14" s="7">
        <v>0</v>
      </c>
      <c r="J14" s="10">
        <v>0</v>
      </c>
      <c r="K14" s="10">
        <v>0</v>
      </c>
      <c r="L14" s="11">
        <f t="shared" si="0"/>
        <v>0</v>
      </c>
      <c r="M14" s="10">
        <v>4822.34</v>
      </c>
      <c r="N14" s="10">
        <f t="shared" si="1"/>
        <v>20177.66</v>
      </c>
    </row>
    <row r="15" spans="1:14" x14ac:dyDescent="0.2">
      <c r="A15" s="6">
        <v>8</v>
      </c>
      <c r="B15" s="7" t="s">
        <v>29</v>
      </c>
      <c r="C15" s="7" t="s">
        <v>21</v>
      </c>
      <c r="D15" s="8" t="s">
        <v>14</v>
      </c>
      <c r="E15" s="9" t="s">
        <v>22</v>
      </c>
      <c r="F15" s="9" t="s">
        <v>21</v>
      </c>
      <c r="G15" s="10">
        <v>24000</v>
      </c>
      <c r="H15" s="7">
        <v>0</v>
      </c>
      <c r="I15" s="7">
        <v>0</v>
      </c>
      <c r="J15" s="10">
        <v>0</v>
      </c>
      <c r="K15" s="10">
        <v>0</v>
      </c>
      <c r="L15" s="11">
        <f t="shared" si="0"/>
        <v>0</v>
      </c>
      <c r="M15" s="10">
        <v>0</v>
      </c>
      <c r="N15" s="10">
        <f t="shared" si="1"/>
        <v>24000</v>
      </c>
    </row>
    <row r="16" spans="1:14" x14ac:dyDescent="0.2">
      <c r="A16" s="6">
        <v>9</v>
      </c>
      <c r="B16" s="7" t="s">
        <v>30</v>
      </c>
      <c r="C16" s="7" t="s">
        <v>21</v>
      </c>
      <c r="D16" s="8" t="s">
        <v>14</v>
      </c>
      <c r="E16" s="9" t="s">
        <v>22</v>
      </c>
      <c r="F16" s="9" t="s">
        <v>21</v>
      </c>
      <c r="G16" s="10">
        <v>40000</v>
      </c>
      <c r="H16" s="7">
        <v>0</v>
      </c>
      <c r="I16" s="7">
        <v>0</v>
      </c>
      <c r="J16" s="10">
        <v>0</v>
      </c>
      <c r="K16" s="10">
        <v>0</v>
      </c>
      <c r="L16" s="11">
        <f t="shared" si="0"/>
        <v>797.24987499999986</v>
      </c>
      <c r="M16" s="10">
        <v>15457.06</v>
      </c>
      <c r="N16" s="10">
        <f t="shared" si="1"/>
        <v>24542.940000000002</v>
      </c>
    </row>
    <row r="17" spans="1:14" x14ac:dyDescent="0.2">
      <c r="A17" s="6">
        <v>10</v>
      </c>
      <c r="B17" s="7" t="s">
        <v>31</v>
      </c>
      <c r="C17" s="7" t="s">
        <v>21</v>
      </c>
      <c r="D17" s="8" t="s">
        <v>14</v>
      </c>
      <c r="E17" s="9" t="s">
        <v>22</v>
      </c>
      <c r="F17" s="9" t="s">
        <v>21</v>
      </c>
      <c r="G17" s="10">
        <v>15000</v>
      </c>
      <c r="H17" s="7">
        <v>0</v>
      </c>
      <c r="I17" s="7">
        <v>0</v>
      </c>
      <c r="J17" s="10">
        <v>0</v>
      </c>
      <c r="K17" s="10">
        <v>0</v>
      </c>
      <c r="L17" s="11">
        <f t="shared" si="0"/>
        <v>0</v>
      </c>
      <c r="M17" s="10">
        <v>0</v>
      </c>
      <c r="N17" s="10">
        <f t="shared" si="1"/>
        <v>15000</v>
      </c>
    </row>
    <row r="18" spans="1:14" x14ac:dyDescent="0.2">
      <c r="A18" s="6">
        <v>11</v>
      </c>
      <c r="B18" s="7" t="s">
        <v>32</v>
      </c>
      <c r="C18" s="7" t="s">
        <v>33</v>
      </c>
      <c r="D18" s="8" t="s">
        <v>14</v>
      </c>
      <c r="E18" s="9" t="s">
        <v>22</v>
      </c>
      <c r="F18" s="9" t="s">
        <v>21</v>
      </c>
      <c r="G18" s="10">
        <v>20000</v>
      </c>
      <c r="H18" s="7">
        <v>0</v>
      </c>
      <c r="I18" s="7">
        <v>0</v>
      </c>
      <c r="J18" s="10">
        <v>0</v>
      </c>
      <c r="K18" s="10">
        <v>0</v>
      </c>
      <c r="L18" s="11">
        <f t="shared" si="0"/>
        <v>0</v>
      </c>
      <c r="M18" s="10">
        <v>0</v>
      </c>
      <c r="N18" s="10">
        <f t="shared" si="1"/>
        <v>20000</v>
      </c>
    </row>
    <row r="19" spans="1:14" x14ac:dyDescent="0.2">
      <c r="A19" s="6">
        <v>12</v>
      </c>
      <c r="B19" s="7" t="s">
        <v>34</v>
      </c>
      <c r="C19" s="7" t="s">
        <v>21</v>
      </c>
      <c r="D19" s="8" t="s">
        <v>14</v>
      </c>
      <c r="E19" s="9" t="s">
        <v>22</v>
      </c>
      <c r="F19" s="9" t="s">
        <v>21</v>
      </c>
      <c r="G19" s="10">
        <v>15000</v>
      </c>
      <c r="H19" s="7">
        <v>0</v>
      </c>
      <c r="I19" s="7">
        <v>0</v>
      </c>
      <c r="J19" s="10">
        <v>0</v>
      </c>
      <c r="K19" s="10">
        <v>0</v>
      </c>
      <c r="L19" s="11">
        <f t="shared" si="0"/>
        <v>0</v>
      </c>
      <c r="M19" s="10">
        <v>0</v>
      </c>
      <c r="N19" s="10">
        <f t="shared" si="1"/>
        <v>15000</v>
      </c>
    </row>
    <row r="20" spans="1:14" x14ac:dyDescent="0.2">
      <c r="A20" s="6">
        <v>13</v>
      </c>
      <c r="B20" s="7" t="s">
        <v>35</v>
      </c>
      <c r="C20" s="7" t="s">
        <v>21</v>
      </c>
      <c r="D20" s="8" t="s">
        <v>14</v>
      </c>
      <c r="E20" s="9" t="s">
        <v>22</v>
      </c>
      <c r="F20" s="9" t="s">
        <v>21</v>
      </c>
      <c r="G20" s="10">
        <v>13000</v>
      </c>
      <c r="H20" s="7">
        <v>0</v>
      </c>
      <c r="I20" s="7">
        <v>0</v>
      </c>
      <c r="J20" s="10">
        <v>0</v>
      </c>
      <c r="K20" s="10">
        <v>0</v>
      </c>
      <c r="L20" s="11">
        <f t="shared" si="0"/>
        <v>0</v>
      </c>
      <c r="M20" s="10">
        <v>0</v>
      </c>
      <c r="N20" s="10">
        <f t="shared" si="1"/>
        <v>13000</v>
      </c>
    </row>
    <row r="21" spans="1:14" x14ac:dyDescent="0.2">
      <c r="A21" s="6">
        <v>14</v>
      </c>
      <c r="B21" s="7" t="s">
        <v>36</v>
      </c>
      <c r="C21" s="7" t="s">
        <v>21</v>
      </c>
      <c r="D21" s="8" t="s">
        <v>14</v>
      </c>
      <c r="E21" s="9" t="s">
        <v>22</v>
      </c>
      <c r="F21" s="9" t="s">
        <v>21</v>
      </c>
      <c r="G21" s="10">
        <v>20000</v>
      </c>
      <c r="H21" s="7">
        <v>0</v>
      </c>
      <c r="I21" s="7">
        <v>0</v>
      </c>
      <c r="J21" s="10">
        <v>0</v>
      </c>
      <c r="K21" s="10">
        <v>0</v>
      </c>
      <c r="L21" s="11">
        <f t="shared" si="0"/>
        <v>0</v>
      </c>
      <c r="M21" s="10">
        <v>0</v>
      </c>
      <c r="N21" s="10">
        <f t="shared" si="1"/>
        <v>20000</v>
      </c>
    </row>
    <row r="22" spans="1:14" x14ac:dyDescent="0.2">
      <c r="A22" s="6">
        <v>15</v>
      </c>
      <c r="B22" s="7" t="s">
        <v>37</v>
      </c>
      <c r="C22" s="7" t="s">
        <v>21</v>
      </c>
      <c r="D22" s="8" t="s">
        <v>14</v>
      </c>
      <c r="E22" s="9" t="s">
        <v>22</v>
      </c>
      <c r="F22" s="9" t="s">
        <v>21</v>
      </c>
      <c r="G22" s="10">
        <v>25000</v>
      </c>
      <c r="H22" s="7">
        <v>0</v>
      </c>
      <c r="I22" s="7">
        <v>0</v>
      </c>
      <c r="J22" s="10">
        <v>0</v>
      </c>
      <c r="K22" s="10">
        <v>0</v>
      </c>
      <c r="L22" s="11">
        <f t="shared" si="0"/>
        <v>0</v>
      </c>
      <c r="M22" s="10">
        <v>0</v>
      </c>
      <c r="N22" s="10">
        <f t="shared" si="1"/>
        <v>25000</v>
      </c>
    </row>
    <row r="23" spans="1:14" x14ac:dyDescent="0.2">
      <c r="A23" s="6">
        <v>16</v>
      </c>
      <c r="B23" s="7" t="s">
        <v>38</v>
      </c>
      <c r="C23" s="7" t="s">
        <v>21</v>
      </c>
      <c r="D23" s="8" t="s">
        <v>14</v>
      </c>
      <c r="E23" s="9" t="s">
        <v>22</v>
      </c>
      <c r="F23" s="9" t="s">
        <v>21</v>
      </c>
      <c r="G23" s="10">
        <v>35000</v>
      </c>
      <c r="H23" s="7">
        <v>0</v>
      </c>
      <c r="I23" s="7">
        <v>0</v>
      </c>
      <c r="J23" s="10">
        <v>0</v>
      </c>
      <c r="K23" s="10">
        <v>0</v>
      </c>
      <c r="L23" s="11">
        <f t="shared" si="0"/>
        <v>47.249874999999882</v>
      </c>
      <c r="M23" s="10">
        <v>47.25</v>
      </c>
      <c r="N23" s="10">
        <f t="shared" si="1"/>
        <v>34952.75</v>
      </c>
    </row>
    <row r="24" spans="1:14" x14ac:dyDescent="0.2">
      <c r="A24" s="6">
        <v>17</v>
      </c>
      <c r="B24" s="7" t="s">
        <v>39</v>
      </c>
      <c r="C24" s="7" t="s">
        <v>21</v>
      </c>
      <c r="D24" s="8" t="s">
        <v>14</v>
      </c>
      <c r="E24" s="9" t="s">
        <v>22</v>
      </c>
      <c r="F24" s="9" t="s">
        <v>21</v>
      </c>
      <c r="G24" s="10">
        <v>35000</v>
      </c>
      <c r="H24" s="7">
        <v>0</v>
      </c>
      <c r="I24" s="7">
        <v>0</v>
      </c>
      <c r="J24" s="10">
        <v>0</v>
      </c>
      <c r="K24" s="10">
        <v>0</v>
      </c>
      <c r="L24" s="11">
        <f t="shared" si="0"/>
        <v>47.249874999999882</v>
      </c>
      <c r="M24" s="10">
        <v>2047.25</v>
      </c>
      <c r="N24" s="10">
        <f t="shared" si="1"/>
        <v>32952.75</v>
      </c>
    </row>
    <row r="25" spans="1:14" x14ac:dyDescent="0.2">
      <c r="A25" s="6">
        <v>18</v>
      </c>
      <c r="B25" s="7" t="s">
        <v>40</v>
      </c>
      <c r="C25" s="7" t="s">
        <v>21</v>
      </c>
      <c r="D25" s="8" t="s">
        <v>14</v>
      </c>
      <c r="E25" s="9" t="s">
        <v>22</v>
      </c>
      <c r="F25" s="9" t="s">
        <v>21</v>
      </c>
      <c r="G25" s="10">
        <v>20000</v>
      </c>
      <c r="H25" s="7">
        <v>0</v>
      </c>
      <c r="I25" s="7">
        <v>0</v>
      </c>
      <c r="J25" s="10">
        <v>0</v>
      </c>
      <c r="K25" s="10">
        <v>0</v>
      </c>
      <c r="L25" s="11">
        <f t="shared" si="0"/>
        <v>0</v>
      </c>
      <c r="M25" s="10">
        <v>0</v>
      </c>
      <c r="N25" s="10">
        <f t="shared" si="1"/>
        <v>20000</v>
      </c>
    </row>
    <row r="26" spans="1:14" x14ac:dyDescent="0.2">
      <c r="A26" s="6">
        <v>19</v>
      </c>
      <c r="B26" s="7" t="s">
        <v>41</v>
      </c>
      <c r="C26" s="7" t="s">
        <v>21</v>
      </c>
      <c r="D26" s="8" t="s">
        <v>15</v>
      </c>
      <c r="E26" s="9" t="s">
        <v>22</v>
      </c>
      <c r="F26" s="9" t="s">
        <v>21</v>
      </c>
      <c r="G26" s="10">
        <v>20000</v>
      </c>
      <c r="H26" s="7">
        <v>0</v>
      </c>
      <c r="I26" s="7">
        <v>0</v>
      </c>
      <c r="J26" s="10">
        <v>0</v>
      </c>
      <c r="K26" s="10">
        <v>0</v>
      </c>
      <c r="L26" s="11">
        <f t="shared" si="0"/>
        <v>0</v>
      </c>
      <c r="M26" s="10">
        <v>4000</v>
      </c>
      <c r="N26" s="10">
        <f t="shared" si="1"/>
        <v>16000</v>
      </c>
    </row>
    <row r="27" spans="1:14" x14ac:dyDescent="0.2">
      <c r="A27" s="6">
        <v>20</v>
      </c>
      <c r="B27" s="7" t="s">
        <v>42</v>
      </c>
      <c r="C27" s="7" t="s">
        <v>21</v>
      </c>
      <c r="D27" s="8" t="s">
        <v>14</v>
      </c>
      <c r="E27" s="9" t="s">
        <v>22</v>
      </c>
      <c r="F27" s="9" t="s">
        <v>21</v>
      </c>
      <c r="G27" s="10">
        <v>25000</v>
      </c>
      <c r="H27" s="7">
        <v>0</v>
      </c>
      <c r="I27" s="7">
        <v>0</v>
      </c>
      <c r="J27" s="10">
        <v>0</v>
      </c>
      <c r="K27" s="10">
        <v>0</v>
      </c>
      <c r="L27" s="11">
        <f t="shared" si="0"/>
        <v>0</v>
      </c>
      <c r="M27" s="10">
        <v>0</v>
      </c>
      <c r="N27" s="10">
        <f t="shared" si="1"/>
        <v>25000</v>
      </c>
    </row>
    <row r="28" spans="1:14" x14ac:dyDescent="0.2">
      <c r="A28" s="6">
        <v>21</v>
      </c>
      <c r="B28" s="7" t="s">
        <v>43</v>
      </c>
      <c r="C28" s="7" t="s">
        <v>21</v>
      </c>
      <c r="D28" s="8" t="s">
        <v>14</v>
      </c>
      <c r="E28" s="9" t="s">
        <v>22</v>
      </c>
      <c r="F28" s="9" t="s">
        <v>21</v>
      </c>
      <c r="G28" s="10">
        <v>13000</v>
      </c>
      <c r="H28" s="7">
        <v>0</v>
      </c>
      <c r="I28" s="7">
        <v>0</v>
      </c>
      <c r="J28" s="10">
        <v>0</v>
      </c>
      <c r="K28" s="10">
        <v>0</v>
      </c>
      <c r="L28" s="11">
        <f t="shared" si="0"/>
        <v>0</v>
      </c>
      <c r="M28" s="10">
        <v>0</v>
      </c>
      <c r="N28" s="10">
        <f t="shared" si="1"/>
        <v>13000</v>
      </c>
    </row>
    <row r="29" spans="1:14" x14ac:dyDescent="0.2">
      <c r="A29" s="6">
        <v>22</v>
      </c>
      <c r="B29" s="7" t="s">
        <v>44</v>
      </c>
      <c r="C29" s="7" t="s">
        <v>21</v>
      </c>
      <c r="D29" s="8" t="s">
        <v>14</v>
      </c>
      <c r="E29" s="9" t="s">
        <v>22</v>
      </c>
      <c r="F29" s="9" t="s">
        <v>21</v>
      </c>
      <c r="G29" s="10">
        <v>13000</v>
      </c>
      <c r="H29" s="7">
        <v>0</v>
      </c>
      <c r="I29" s="7">
        <v>0</v>
      </c>
      <c r="J29" s="10">
        <v>0</v>
      </c>
      <c r="K29" s="10">
        <v>0</v>
      </c>
      <c r="L29" s="11">
        <f t="shared" si="0"/>
        <v>0</v>
      </c>
      <c r="M29" s="10">
        <v>0</v>
      </c>
      <c r="N29" s="10">
        <f t="shared" si="1"/>
        <v>13000</v>
      </c>
    </row>
    <row r="30" spans="1:14" x14ac:dyDescent="0.2">
      <c r="A30" s="6">
        <v>23</v>
      </c>
      <c r="B30" s="7" t="s">
        <v>45</v>
      </c>
      <c r="C30" s="7" t="s">
        <v>21</v>
      </c>
      <c r="D30" s="8" t="s">
        <v>14</v>
      </c>
      <c r="E30" s="9" t="s">
        <v>22</v>
      </c>
      <c r="F30" s="9" t="s">
        <v>21</v>
      </c>
      <c r="G30" s="10">
        <v>13000</v>
      </c>
      <c r="H30" s="7">
        <v>0</v>
      </c>
      <c r="I30" s="7">
        <v>0</v>
      </c>
      <c r="J30" s="10">
        <v>0</v>
      </c>
      <c r="K30" s="10">
        <v>0</v>
      </c>
      <c r="L30" s="11">
        <f t="shared" si="0"/>
        <v>0</v>
      </c>
      <c r="M30" s="10">
        <v>0</v>
      </c>
      <c r="N30" s="10">
        <f t="shared" si="1"/>
        <v>13000</v>
      </c>
    </row>
    <row r="31" spans="1:14" x14ac:dyDescent="0.2">
      <c r="A31" s="6">
        <v>24</v>
      </c>
      <c r="B31" s="7" t="s">
        <v>46</v>
      </c>
      <c r="C31" s="7" t="s">
        <v>21</v>
      </c>
      <c r="D31" s="8" t="s">
        <v>14</v>
      </c>
      <c r="E31" s="9" t="s">
        <v>22</v>
      </c>
      <c r="F31" s="9" t="s">
        <v>21</v>
      </c>
      <c r="G31" s="10">
        <v>13000</v>
      </c>
      <c r="H31" s="7">
        <v>0</v>
      </c>
      <c r="I31" s="7">
        <v>0</v>
      </c>
      <c r="J31" s="10">
        <v>0</v>
      </c>
      <c r="K31" s="10">
        <v>0</v>
      </c>
      <c r="L31" s="11">
        <f t="shared" si="0"/>
        <v>0</v>
      </c>
      <c r="M31" s="10">
        <v>0</v>
      </c>
      <c r="N31" s="10">
        <f t="shared" si="1"/>
        <v>13000</v>
      </c>
    </row>
    <row r="32" spans="1:14" x14ac:dyDescent="0.2">
      <c r="A32" s="6">
        <v>25</v>
      </c>
      <c r="B32" s="7" t="s">
        <v>47</v>
      </c>
      <c r="C32" s="7" t="s">
        <v>21</v>
      </c>
      <c r="D32" s="8" t="s">
        <v>14</v>
      </c>
      <c r="E32" s="9" t="s">
        <v>22</v>
      </c>
      <c r="F32" s="9" t="s">
        <v>21</v>
      </c>
      <c r="G32" s="10">
        <v>35000</v>
      </c>
      <c r="H32" s="7">
        <v>0</v>
      </c>
      <c r="I32" s="7">
        <v>0</v>
      </c>
      <c r="J32" s="10">
        <v>0</v>
      </c>
      <c r="K32" s="10">
        <v>0</v>
      </c>
      <c r="L32" s="11">
        <f t="shared" si="0"/>
        <v>47.249874999999882</v>
      </c>
      <c r="M32" s="10">
        <v>47.25</v>
      </c>
      <c r="N32" s="10">
        <f t="shared" si="1"/>
        <v>34952.75</v>
      </c>
    </row>
    <row r="33" spans="1:14" x14ac:dyDescent="0.2">
      <c r="A33" s="6">
        <v>26</v>
      </c>
      <c r="B33" s="7" t="s">
        <v>48</v>
      </c>
      <c r="C33" s="7" t="s">
        <v>21</v>
      </c>
      <c r="D33" s="8" t="s">
        <v>14</v>
      </c>
      <c r="E33" s="9" t="s">
        <v>22</v>
      </c>
      <c r="F33" s="9" t="s">
        <v>21</v>
      </c>
      <c r="G33" s="10">
        <v>60000</v>
      </c>
      <c r="H33" s="7">
        <v>0</v>
      </c>
      <c r="I33" s="7">
        <v>0</v>
      </c>
      <c r="J33" s="10">
        <v>0</v>
      </c>
      <c r="K33" s="10">
        <v>0</v>
      </c>
      <c r="L33" s="11">
        <f t="shared" si="0"/>
        <v>4195.8498333333337</v>
      </c>
      <c r="M33" s="10">
        <v>4195.8500000000004</v>
      </c>
      <c r="N33" s="10">
        <f t="shared" si="1"/>
        <v>55804.15</v>
      </c>
    </row>
    <row r="34" spans="1:14" x14ac:dyDescent="0.2">
      <c r="A34" s="6">
        <v>27</v>
      </c>
      <c r="B34" s="7" t="s">
        <v>49</v>
      </c>
      <c r="C34" s="7" t="s">
        <v>21</v>
      </c>
      <c r="D34" s="8" t="s">
        <v>14</v>
      </c>
      <c r="E34" s="9" t="s">
        <v>22</v>
      </c>
      <c r="F34" s="9" t="s">
        <v>21</v>
      </c>
      <c r="G34" s="10">
        <v>80000</v>
      </c>
      <c r="H34" s="7">
        <v>0</v>
      </c>
      <c r="I34" s="7">
        <v>0</v>
      </c>
      <c r="J34" s="10">
        <v>0</v>
      </c>
      <c r="K34" s="10">
        <v>0</v>
      </c>
      <c r="L34" s="11">
        <f t="shared" si="0"/>
        <v>8582.9372916666671</v>
      </c>
      <c r="M34" s="10">
        <v>8582.94</v>
      </c>
      <c r="N34" s="10">
        <f t="shared" si="1"/>
        <v>71417.06</v>
      </c>
    </row>
    <row r="35" spans="1:14" x14ac:dyDescent="0.2">
      <c r="A35" s="6">
        <v>28</v>
      </c>
      <c r="B35" s="7" t="s">
        <v>50</v>
      </c>
      <c r="C35" s="7" t="s">
        <v>21</v>
      </c>
      <c r="D35" s="8" t="s">
        <v>14</v>
      </c>
      <c r="E35" s="9" t="s">
        <v>22</v>
      </c>
      <c r="F35" s="9" t="s">
        <v>21</v>
      </c>
      <c r="G35" s="10">
        <v>45000</v>
      </c>
      <c r="H35" s="7">
        <v>0</v>
      </c>
      <c r="I35" s="7">
        <v>0</v>
      </c>
      <c r="J35" s="10">
        <v>0</v>
      </c>
      <c r="K35" s="10">
        <v>0</v>
      </c>
      <c r="L35" s="11">
        <f t="shared" si="0"/>
        <v>1547.2498749999997</v>
      </c>
      <c r="M35" s="10">
        <v>1547.25</v>
      </c>
      <c r="N35" s="10">
        <f t="shared" si="1"/>
        <v>43452.75</v>
      </c>
    </row>
    <row r="36" spans="1:14" x14ac:dyDescent="0.2">
      <c r="A36" s="6">
        <v>29</v>
      </c>
      <c r="B36" s="7" t="s">
        <v>51</v>
      </c>
      <c r="C36" s="7" t="s">
        <v>21</v>
      </c>
      <c r="D36" s="8" t="s">
        <v>14</v>
      </c>
      <c r="E36" s="9" t="s">
        <v>22</v>
      </c>
      <c r="F36" s="9" t="s">
        <v>21</v>
      </c>
      <c r="G36" s="10">
        <v>40000</v>
      </c>
      <c r="H36" s="7">
        <v>0</v>
      </c>
      <c r="I36" s="7">
        <v>0</v>
      </c>
      <c r="J36" s="10">
        <v>0</v>
      </c>
      <c r="K36" s="10">
        <v>0</v>
      </c>
      <c r="L36" s="11">
        <f t="shared" si="0"/>
        <v>797.24987499999986</v>
      </c>
      <c r="M36" s="10">
        <v>797.25</v>
      </c>
      <c r="N36" s="10">
        <f t="shared" si="1"/>
        <v>39202.75</v>
      </c>
    </row>
    <row r="37" spans="1:14" x14ac:dyDescent="0.2">
      <c r="A37" s="6">
        <v>30</v>
      </c>
      <c r="B37" s="7" t="s">
        <v>52</v>
      </c>
      <c r="C37" s="7" t="s">
        <v>21</v>
      </c>
      <c r="D37" s="8" t="s">
        <v>14</v>
      </c>
      <c r="E37" s="9" t="s">
        <v>22</v>
      </c>
      <c r="F37" s="9" t="s">
        <v>21</v>
      </c>
      <c r="G37" s="10">
        <v>30000</v>
      </c>
      <c r="H37" s="7">
        <v>0</v>
      </c>
      <c r="I37" s="7">
        <v>0</v>
      </c>
      <c r="J37" s="10">
        <v>0</v>
      </c>
      <c r="K37" s="10">
        <v>0</v>
      </c>
      <c r="L37" s="11">
        <f t="shared" si="0"/>
        <v>0</v>
      </c>
      <c r="M37" s="10">
        <v>0</v>
      </c>
      <c r="N37" s="10">
        <f t="shared" si="1"/>
        <v>30000</v>
      </c>
    </row>
    <row r="38" spans="1:14" x14ac:dyDescent="0.2">
      <c r="A38" s="6">
        <v>31</v>
      </c>
      <c r="B38" s="7" t="s">
        <v>53</v>
      </c>
      <c r="C38" s="7" t="s">
        <v>21</v>
      </c>
      <c r="D38" s="8" t="s">
        <v>14</v>
      </c>
      <c r="E38" s="9" t="s">
        <v>22</v>
      </c>
      <c r="F38" s="9" t="s">
        <v>21</v>
      </c>
      <c r="G38" s="10">
        <v>13000</v>
      </c>
      <c r="H38" s="7">
        <v>0</v>
      </c>
      <c r="I38" s="7">
        <v>0</v>
      </c>
      <c r="J38" s="10">
        <v>0</v>
      </c>
      <c r="K38" s="10">
        <v>0</v>
      </c>
      <c r="L38" s="11">
        <f t="shared" si="0"/>
        <v>0</v>
      </c>
      <c r="M38" s="10">
        <v>0</v>
      </c>
      <c r="N38" s="10">
        <f t="shared" si="1"/>
        <v>13000</v>
      </c>
    </row>
    <row r="39" spans="1:14" x14ac:dyDescent="0.2">
      <c r="A39" s="6">
        <v>32</v>
      </c>
      <c r="B39" s="7" t="s">
        <v>58</v>
      </c>
      <c r="C39" s="7" t="s">
        <v>55</v>
      </c>
      <c r="D39" s="8" t="s">
        <v>14</v>
      </c>
      <c r="E39" s="9" t="s">
        <v>22</v>
      </c>
      <c r="F39" s="9" t="s">
        <v>21</v>
      </c>
      <c r="G39" s="10">
        <v>25000</v>
      </c>
      <c r="H39" s="7">
        <v>0</v>
      </c>
      <c r="I39" s="7">
        <v>0</v>
      </c>
      <c r="J39" s="10">
        <v>0</v>
      </c>
      <c r="K39" s="10">
        <v>0</v>
      </c>
      <c r="L39" s="11">
        <f t="shared" si="0"/>
        <v>0</v>
      </c>
      <c r="M39" s="10">
        <v>0</v>
      </c>
      <c r="N39" s="10">
        <f t="shared" si="1"/>
        <v>25000</v>
      </c>
    </row>
    <row r="40" spans="1:14" x14ac:dyDescent="0.2">
      <c r="A40" s="6">
        <v>34</v>
      </c>
      <c r="B40" s="7" t="s">
        <v>59</v>
      </c>
      <c r="C40" s="7" t="s">
        <v>56</v>
      </c>
      <c r="D40" s="8" t="s">
        <v>14</v>
      </c>
      <c r="E40" s="9" t="s">
        <v>22</v>
      </c>
      <c r="F40" s="9" t="s">
        <v>21</v>
      </c>
      <c r="G40" s="10">
        <v>29000</v>
      </c>
      <c r="H40" s="7">
        <v>0</v>
      </c>
      <c r="I40" s="7">
        <v>0</v>
      </c>
      <c r="J40" s="10">
        <v>0</v>
      </c>
      <c r="K40" s="10">
        <v>0</v>
      </c>
      <c r="L40" s="11">
        <f t="shared" si="0"/>
        <v>0</v>
      </c>
      <c r="M40" s="10">
        <v>0</v>
      </c>
      <c r="N40" s="10">
        <f t="shared" si="1"/>
        <v>29000</v>
      </c>
    </row>
    <row r="41" spans="1:14" x14ac:dyDescent="0.2">
      <c r="A41" s="6">
        <v>35</v>
      </c>
      <c r="B41" s="7" t="s">
        <v>60</v>
      </c>
      <c r="C41" s="7" t="s">
        <v>57</v>
      </c>
      <c r="D41" s="8" t="s">
        <v>14</v>
      </c>
      <c r="E41" s="9" t="s">
        <v>22</v>
      </c>
      <c r="F41" s="9" t="s">
        <v>21</v>
      </c>
      <c r="G41" s="10">
        <v>18000</v>
      </c>
      <c r="H41" s="7">
        <v>0</v>
      </c>
      <c r="I41" s="7">
        <v>0</v>
      </c>
      <c r="J41" s="10">
        <v>0</v>
      </c>
      <c r="K41" s="10">
        <v>0</v>
      </c>
      <c r="L41" s="11">
        <f t="shared" si="0"/>
        <v>0</v>
      </c>
      <c r="M41" s="10">
        <v>0</v>
      </c>
      <c r="N41" s="10">
        <f t="shared" si="1"/>
        <v>18000</v>
      </c>
    </row>
    <row r="42" spans="1:14" x14ac:dyDescent="0.2">
      <c r="A42" s="6">
        <v>36</v>
      </c>
      <c r="B42" s="7" t="s">
        <v>61</v>
      </c>
      <c r="C42" s="7" t="s">
        <v>57</v>
      </c>
      <c r="D42" s="8" t="s">
        <v>14</v>
      </c>
      <c r="E42" s="9" t="s">
        <v>22</v>
      </c>
      <c r="F42" s="9" t="s">
        <v>21</v>
      </c>
      <c r="G42" s="10">
        <v>15000</v>
      </c>
      <c r="H42" s="7">
        <v>0</v>
      </c>
      <c r="I42" s="7">
        <v>0</v>
      </c>
      <c r="J42" s="10">
        <v>0</v>
      </c>
      <c r="K42" s="10">
        <v>0</v>
      </c>
      <c r="L42" s="11">
        <f t="shared" si="0"/>
        <v>0</v>
      </c>
      <c r="M42" s="10">
        <v>0</v>
      </c>
      <c r="N42" s="10">
        <f t="shared" si="1"/>
        <v>15000</v>
      </c>
    </row>
    <row r="43" spans="1:14" x14ac:dyDescent="0.2">
      <c r="A43" s="12">
        <v>37</v>
      </c>
      <c r="B43" s="13" t="s">
        <v>62</v>
      </c>
      <c r="C43" s="13" t="s">
        <v>21</v>
      </c>
      <c r="D43" s="14" t="s">
        <v>14</v>
      </c>
      <c r="E43" s="15" t="s">
        <v>22</v>
      </c>
      <c r="F43" s="15" t="s">
        <v>21</v>
      </c>
      <c r="G43" s="16">
        <v>24000</v>
      </c>
      <c r="H43" s="13">
        <v>0</v>
      </c>
      <c r="I43" s="13">
        <v>0</v>
      </c>
      <c r="J43" s="10">
        <v>0</v>
      </c>
      <c r="K43" s="16">
        <v>0</v>
      </c>
      <c r="L43" s="17">
        <f t="shared" si="0"/>
        <v>0</v>
      </c>
      <c r="M43" s="16">
        <v>0</v>
      </c>
      <c r="N43" s="16">
        <f t="shared" si="1"/>
        <v>24000</v>
      </c>
    </row>
    <row r="44" spans="1:14" x14ac:dyDescent="0.2">
      <c r="A44" s="7">
        <v>38</v>
      </c>
      <c r="B44" s="7" t="s">
        <v>63</v>
      </c>
      <c r="C44" s="7" t="s">
        <v>21</v>
      </c>
      <c r="D44" s="8" t="s">
        <v>14</v>
      </c>
      <c r="E44" s="9" t="s">
        <v>22</v>
      </c>
      <c r="F44" s="9" t="s">
        <v>21</v>
      </c>
      <c r="G44" s="10">
        <v>13000</v>
      </c>
      <c r="H44" s="7">
        <v>0</v>
      </c>
      <c r="I44" s="7">
        <v>0</v>
      </c>
      <c r="J44" s="10">
        <v>0</v>
      </c>
      <c r="K44" s="10">
        <v>0</v>
      </c>
      <c r="L44" s="11">
        <f t="shared" si="0"/>
        <v>0</v>
      </c>
      <c r="M44" s="10">
        <v>0</v>
      </c>
      <c r="N44" s="10">
        <f t="shared" si="1"/>
        <v>13000</v>
      </c>
    </row>
    <row r="45" spans="1:14" ht="15.75" thickBot="1" x14ac:dyDescent="0.3">
      <c r="B45"/>
      <c r="D45" s="18"/>
      <c r="G45" s="19">
        <f>SUM(G8:G44)</f>
        <v>900000</v>
      </c>
      <c r="H45" s="19">
        <f>SUM(H9:H43)</f>
        <v>0</v>
      </c>
      <c r="I45" s="19">
        <f>SUM(I9:I43)</f>
        <v>0</v>
      </c>
      <c r="J45" s="19">
        <f>SUM(J9:J43)</f>
        <v>0</v>
      </c>
      <c r="K45" s="19">
        <f>SUM(K8:K44)</f>
        <v>0</v>
      </c>
      <c r="L45" s="19">
        <f>SUM(L8:L44)</f>
        <v>16062.286375</v>
      </c>
      <c r="M45" s="19">
        <f>SUM(M8:M44)</f>
        <v>59332.520000000004</v>
      </c>
      <c r="N45" s="19">
        <f>SUM(N8:N44)</f>
        <v>840667.48</v>
      </c>
    </row>
    <row r="46" spans="1:14" ht="15" x14ac:dyDescent="0.25">
      <c r="B46"/>
    </row>
    <row r="47" spans="1:14" ht="15" x14ac:dyDescent="0.25">
      <c r="B47"/>
    </row>
    <row r="48" spans="1:14" ht="15.75" x14ac:dyDescent="0.3">
      <c r="B48"/>
      <c r="C48" s="20" t="s">
        <v>16</v>
      </c>
    </row>
    <row r="49" spans="2:3" ht="15" x14ac:dyDescent="0.25">
      <c r="B49"/>
      <c r="C49" s="21" t="s">
        <v>17</v>
      </c>
    </row>
    <row r="50" spans="2:3" ht="15" x14ac:dyDescent="0.25">
      <c r="B50"/>
      <c r="C50" s="21"/>
    </row>
    <row r="51" spans="2:3" ht="15" x14ac:dyDescent="0.25">
      <c r="B51"/>
    </row>
    <row r="52" spans="2:3" ht="15" x14ac:dyDescent="0.25">
      <c r="B52"/>
    </row>
    <row r="53" spans="2:3" ht="15" x14ac:dyDescent="0.25">
      <c r="B53"/>
    </row>
    <row r="54" spans="2:3" ht="15" x14ac:dyDescent="0.25">
      <c r="B54"/>
    </row>
    <row r="55" spans="2:3" ht="15" x14ac:dyDescent="0.25">
      <c r="B55"/>
    </row>
    <row r="56" spans="2:3" ht="15" x14ac:dyDescent="0.25">
      <c r="B56"/>
    </row>
    <row r="57" spans="2:3" ht="15" x14ac:dyDescent="0.25">
      <c r="B57"/>
    </row>
    <row r="58" spans="2:3" ht="15" x14ac:dyDescent="0.25">
      <c r="B58"/>
    </row>
    <row r="59" spans="2:3" ht="15" x14ac:dyDescent="0.25">
      <c r="B59"/>
    </row>
    <row r="60" spans="2:3" ht="15" x14ac:dyDescent="0.25">
      <c r="B60"/>
    </row>
    <row r="61" spans="2:3" ht="15" x14ac:dyDescent="0.25">
      <c r="B61"/>
    </row>
    <row r="62" spans="2:3" ht="15" x14ac:dyDescent="0.25">
      <c r="B62"/>
    </row>
  </sheetData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2023-04-17T20:13:49Z</cp:lastPrinted>
  <dcterms:created xsi:type="dcterms:W3CDTF">2023-04-17T13:45:41Z</dcterms:created>
  <dcterms:modified xsi:type="dcterms:W3CDTF">2023-04-20T16:09:32Z</dcterms:modified>
</cp:coreProperties>
</file>